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8" windowWidth="15132" windowHeight="8136" tabRatio="721" activeTab="7"/>
  </bookViews>
  <sheets>
    <sheet name="Конкурсы" sheetId="8" r:id="rId1"/>
    <sheet name="Статистика конкурсы" sheetId="15" r:id="rId2"/>
    <sheet name="УТС" sheetId="10" r:id="rId3"/>
    <sheet name="Науч.общ-ва" sheetId="11" r:id="rId4"/>
    <sheet name="Поддержка" sheetId="13" r:id="rId5"/>
    <sheet name="Вузы" sheetId="14" r:id="rId6"/>
    <sheet name="Вузы поступление" sheetId="18" r:id="rId7"/>
    <sheet name="Центры" sheetId="17" r:id="rId8"/>
  </sheets>
  <definedNames>
    <definedName name="_xlnm.Print_Area" localSheetId="0">Конкурсы!$A$1:$M$27</definedName>
  </definedNames>
  <calcPr calcId="145621"/>
</workbook>
</file>

<file path=xl/calcChain.xml><?xml version="1.0" encoding="utf-8"?>
<calcChain xmlns="http://schemas.openxmlformats.org/spreadsheetml/2006/main">
  <c r="E5" i="15" l="1"/>
  <c r="E6" i="15"/>
  <c r="E7" i="15"/>
  <c r="E8" i="15"/>
  <c r="E4" i="15"/>
  <c r="E9" i="10"/>
  <c r="F9" i="10" s="1"/>
  <c r="E8" i="10"/>
  <c r="F8" i="10" s="1"/>
  <c r="E7" i="10"/>
  <c r="F7" i="10" s="1"/>
  <c r="E6" i="10"/>
  <c r="F6" i="10" s="1"/>
  <c r="H4" i="15" l="1"/>
  <c r="H6" i="15"/>
  <c r="H8" i="15"/>
  <c r="H7" i="15"/>
  <c r="H5" i="15"/>
</calcChain>
</file>

<file path=xl/sharedStrings.xml><?xml version="1.0" encoding="utf-8"?>
<sst xmlns="http://schemas.openxmlformats.org/spreadsheetml/2006/main" count="128" uniqueCount="109">
  <si>
    <t>№ п/п</t>
  </si>
  <si>
    <t>Региональный этап</t>
  </si>
  <si>
    <t>Всероссийский этап</t>
  </si>
  <si>
    <t>Муниципальный этап</t>
  </si>
  <si>
    <t>Количество учащихся</t>
  </si>
  <si>
    <t xml:space="preserve">Учреждения дополнительного образования </t>
  </si>
  <si>
    <t>Общеобразовательные организации</t>
  </si>
  <si>
    <t>1.</t>
  </si>
  <si>
    <t>Естественноннаучное направление</t>
  </si>
  <si>
    <t>Гумманитарное направление</t>
  </si>
  <si>
    <t xml:space="preserve">Число научных обществ </t>
  </si>
  <si>
    <t>Всеросийский конкурс сочинений</t>
  </si>
  <si>
    <t>всего участников</t>
  </si>
  <si>
    <t>победителей</t>
  </si>
  <si>
    <t>призеров</t>
  </si>
  <si>
    <t>Число научных обществ</t>
  </si>
  <si>
    <t>Художественно-эстетическое направление</t>
  </si>
  <si>
    <t xml:space="preserve">Мониторинг  организации исследовательской </t>
  </si>
  <si>
    <t>Школьный этап</t>
  </si>
  <si>
    <t>Направления</t>
  </si>
  <si>
    <t>Общая сумма поощрений</t>
  </si>
  <si>
    <t>Отчет в свободной форме</t>
  </si>
  <si>
    <t>Взаимодействие с учреждениями высшего профессионального образования</t>
  </si>
  <si>
    <t>Мероприятие</t>
  </si>
  <si>
    <t>Приложение №8</t>
  </si>
  <si>
    <r>
      <t xml:space="preserve">Всероссийский открытый конкурс научно-исследовательских и творческих работ молодѐжи </t>
    </r>
    <r>
      <rPr>
        <b/>
        <sz val="10"/>
        <color theme="1"/>
        <rFont val="Times New Roman"/>
        <family val="1"/>
        <charset val="204"/>
      </rPr>
      <t>«Меня оценят в XXI веке»</t>
    </r>
  </si>
  <si>
    <r>
      <t xml:space="preserve">Всероссийский  детский  конкурс  научно-исследовательских  и  творческих работ </t>
    </r>
    <r>
      <rPr>
        <b/>
        <sz val="10"/>
        <color theme="1"/>
        <rFont val="Times New Roman"/>
        <family val="1"/>
        <charset val="204"/>
      </rPr>
      <t>«Первые шаги в науке»</t>
    </r>
  </si>
  <si>
    <r>
      <t xml:space="preserve">Всероссийский форум научной молодежи </t>
    </r>
    <r>
      <rPr>
        <b/>
        <sz val="10"/>
        <color theme="1"/>
        <rFont val="Times New Roman"/>
        <family val="1"/>
        <charset val="204"/>
      </rPr>
      <t>«Шаг в будущее»</t>
    </r>
  </si>
  <si>
    <r>
      <t xml:space="preserve">Всероссийский конкурс юных чтецов </t>
    </r>
    <r>
      <rPr>
        <b/>
        <sz val="10"/>
        <color theme="1"/>
        <rFont val="Times New Roman"/>
        <family val="1"/>
        <charset val="204"/>
      </rPr>
      <t>«Живая классика»</t>
    </r>
  </si>
  <si>
    <r>
      <t xml:space="preserve">Региональный конкурс </t>
    </r>
    <r>
      <rPr>
        <b/>
        <sz val="10"/>
        <color theme="1"/>
        <rFont val="Times New Roman"/>
        <family val="1"/>
        <charset val="204"/>
      </rPr>
      <t>«Мир науки глазами детей»</t>
    </r>
  </si>
  <si>
    <r>
      <t xml:space="preserve"> Всероссийский конкурс молодёжи образовательных и научных организаций на лучшую работу </t>
    </r>
    <r>
      <rPr>
        <b/>
        <sz val="10"/>
        <color theme="1"/>
        <rFont val="Times New Roman"/>
        <family val="1"/>
        <charset val="204"/>
      </rPr>
      <t>«Моя законотворческая инициатива»</t>
    </r>
  </si>
  <si>
    <r>
      <t xml:space="preserve">Открытая всероссийская интеллектуальная олимпиада </t>
    </r>
    <r>
      <rPr>
        <b/>
        <sz val="10"/>
        <color theme="1"/>
        <rFont val="Times New Roman"/>
        <family val="1"/>
        <charset val="204"/>
      </rPr>
      <t>«Наше наследие»</t>
    </r>
    <r>
      <rPr>
        <sz val="10"/>
        <color theme="1"/>
        <rFont val="Times New Roman"/>
        <family val="1"/>
        <charset val="204"/>
      </rPr>
      <t xml:space="preserve">  </t>
    </r>
  </si>
  <si>
    <r>
      <t xml:space="preserve">Областная олимпиада (конкурс) школьников общеобразовательных учреждений Белгородской области по </t>
    </r>
    <r>
      <rPr>
        <b/>
        <sz val="10"/>
        <color theme="1"/>
        <rFont val="Times New Roman"/>
        <family val="1"/>
        <charset val="204"/>
      </rPr>
      <t>пенсионному законодательству</t>
    </r>
    <r>
      <rPr>
        <sz val="10"/>
        <color theme="1"/>
        <rFont val="Times New Roman"/>
        <family val="1"/>
        <charset val="204"/>
      </rPr>
      <t xml:space="preserve"> Российской Федерации</t>
    </r>
  </si>
  <si>
    <r>
      <t>Симпозиума научно-исследовательских проектов обучающихся</t>
    </r>
    <r>
      <rPr>
        <b/>
        <sz val="10"/>
        <color theme="1"/>
        <rFont val="Times New Roman"/>
        <family val="1"/>
        <charset val="204"/>
      </rPr>
      <t xml:space="preserve"> «Мои исследования – родному краю»</t>
    </r>
  </si>
  <si>
    <r>
      <t xml:space="preserve"> Всероссийский конкурс учебно-исследовательских экологических  проектов </t>
    </r>
    <r>
      <rPr>
        <b/>
        <sz val="10"/>
        <color theme="1"/>
        <rFont val="Times New Roman"/>
        <family val="1"/>
        <charset val="204"/>
      </rPr>
      <t>«Человек на Земле»</t>
    </r>
    <r>
      <rPr>
        <sz val="10"/>
        <color theme="1"/>
        <rFont val="Times New Roman"/>
        <family val="1"/>
        <charset val="204"/>
      </rPr>
      <t xml:space="preserve">
</t>
    </r>
  </si>
  <si>
    <t>Приложение №2</t>
  </si>
  <si>
    <t>Названия конкурсов</t>
  </si>
  <si>
    <t>Приложение №3</t>
  </si>
  <si>
    <t>Общие итоги</t>
  </si>
  <si>
    <t>Уровень конкурсных мероприятий</t>
  </si>
  <si>
    <t>Количество обучающихся, принявших участие в ОЧНЫХ конкурсных мероприятиях</t>
  </si>
  <si>
    <t>Количество обучающихся, принявших участие в ЗАОЧНЫХ, дистанционных конкурсных мероприятиях</t>
  </si>
  <si>
    <t>Школьный</t>
  </si>
  <si>
    <t>Муниципальный</t>
  </si>
  <si>
    <t>Региональный</t>
  </si>
  <si>
    <t>Всероссийский</t>
  </si>
  <si>
    <t>Международный</t>
  </si>
  <si>
    <t>Доля обучающихся, принявших участие в конкурсных мероприятиях  от общей численности школьников</t>
  </si>
  <si>
    <t>Приложение №4</t>
  </si>
  <si>
    <t>Вводить только числовые значения! В ячейки, выделенные цветом, данные не вводить, считает автоматически!</t>
  </si>
  <si>
    <t>Приложение №1</t>
  </si>
  <si>
    <t>Приложение №5</t>
  </si>
  <si>
    <t>Приложение №7</t>
  </si>
  <si>
    <t>Приложение №6</t>
  </si>
  <si>
    <t>Вводятся только числовые значения. При отсутствии данных в ячейке ОБЯЗАТЕЛЬНО ставить - 0.</t>
  </si>
  <si>
    <t>Количество обучающихся, включенных в государственную ситему выявления, развития и адресной поддержки</t>
  </si>
  <si>
    <r>
      <t xml:space="preserve">Виды государственного поощрения </t>
    </r>
    <r>
      <rPr>
        <b/>
        <i/>
        <sz val="9"/>
        <color theme="1"/>
        <rFont val="Times New Roman"/>
        <family val="1"/>
        <charset val="204"/>
      </rPr>
      <t>(премии, стипендии, гранты и др.)</t>
    </r>
  </si>
  <si>
    <r>
      <t xml:space="preserve">Виды негосударственного  поощрения </t>
    </r>
    <r>
      <rPr>
        <i/>
        <sz val="9"/>
        <color theme="1"/>
        <rFont val="Times New Roman"/>
        <family val="1"/>
        <charset val="204"/>
      </rPr>
      <t>(в рамках проектов государственно-частного партнерства: материальные вознаграждения одаренных детей от спонсоров, партнеров, меценатов и т.д.)</t>
    </r>
  </si>
  <si>
    <r>
      <t xml:space="preserve">Конкурс для обучающихся общеобразовательных учреждений Белгородской области по электробезопасности и энергоэффективности </t>
    </r>
    <r>
      <rPr>
        <b/>
        <sz val="10"/>
        <color theme="1"/>
        <rFont val="Times New Roman"/>
        <family val="1"/>
        <charset val="204"/>
      </rPr>
      <t>«Энергия и человек»</t>
    </r>
  </si>
  <si>
    <t>Количество обучающихся , получиших адресную  поддержку в рамках государственно-частного партнерства</t>
  </si>
  <si>
    <r>
      <t xml:space="preserve">Всероссийская олимпиада школьников </t>
    </r>
    <r>
      <rPr>
        <b/>
        <sz val="10"/>
        <color theme="1"/>
        <rFont val="Times New Roman"/>
        <family val="1"/>
        <charset val="204"/>
      </rPr>
      <t>"Россети"</t>
    </r>
  </si>
  <si>
    <t>Общее количество обучающихся, принявших участие в  конкурсных мероприятиях (очные+заочные, дистанционные)</t>
  </si>
  <si>
    <t xml:space="preserve">Количество победителей в конкурсных мероприятий всех видов (очных, заочных, дистанционных) </t>
  </si>
  <si>
    <t xml:space="preserve">Количество призеров в конкурсных мероприятий всех видов (очных, заочных, дистанционных) </t>
  </si>
  <si>
    <r>
      <t xml:space="preserve">Всероссийский конкурс </t>
    </r>
    <r>
      <rPr>
        <b/>
        <sz val="10"/>
        <color theme="1"/>
        <rFont val="Times New Roman"/>
        <family val="1"/>
        <charset val="204"/>
      </rPr>
      <t>"Агро-НТИ для школьников"</t>
    </r>
  </si>
  <si>
    <r>
      <t>Конкурс</t>
    </r>
    <r>
      <rPr>
        <b/>
        <sz val="10"/>
        <color theme="1"/>
        <rFont val="Times New Roman"/>
        <family val="1"/>
        <charset val="204"/>
      </rPr>
      <t xml:space="preserve"> "Ростки будущего"</t>
    </r>
  </si>
  <si>
    <r>
      <t xml:space="preserve">Региональный конкурс </t>
    </r>
    <r>
      <rPr>
        <b/>
        <sz val="10"/>
        <color theme="1"/>
        <rFont val="Times New Roman"/>
        <family val="1"/>
        <charset val="204"/>
      </rPr>
      <t>исследовательских и проектных работ</t>
    </r>
    <r>
      <rPr>
        <sz val="10"/>
        <color theme="1"/>
        <rFont val="Times New Roman"/>
        <family val="1"/>
        <charset val="204"/>
      </rPr>
      <t xml:space="preserve"> школьников </t>
    </r>
    <r>
      <rPr>
        <b/>
        <sz val="10"/>
        <color theme="1"/>
        <rFont val="Times New Roman"/>
        <family val="1"/>
        <charset val="204"/>
      </rPr>
      <t>"Большие вызовы"</t>
    </r>
  </si>
  <si>
    <t>Удельный вес численности обучающихся центра от общего кол-ва обучающихся ОО района</t>
  </si>
  <si>
    <t>Удельный вес численности участников рег.этапа ВсОШ от общего кол-ва обучающихся Центра</t>
  </si>
  <si>
    <t>Удельный вес численности победителей и призеров рег этапа ВсОШ от общего кол-ва обучающихся Центра</t>
  </si>
  <si>
    <t>Удельный вес численности участиников рег этапов интеллект.конкурсов от общего кол-ва обучающихся Центра</t>
  </si>
  <si>
    <t>Удельный вес численности победителей и призеров рег.этапов интеллект.конкурсов от общего кол-ва обучающихся Центра</t>
  </si>
  <si>
    <t xml:space="preserve">из них </t>
  </si>
  <si>
    <t>в вузы Белгорода</t>
  </si>
  <si>
    <t>в вузы других регионов</t>
  </si>
  <si>
    <t>в СПО Белгорода</t>
  </si>
  <si>
    <t>в СПО других регионов</t>
  </si>
  <si>
    <t>Кол-во способных и талантливых детей и молодёжи , поступивших в вузы</t>
  </si>
  <si>
    <t>Кол-во способных и талантливых детей и молодёжи, поступивших в СПО</t>
  </si>
  <si>
    <r>
      <t>Всероссийский конкурс юношеских исследовательских работ</t>
    </r>
    <r>
      <rPr>
        <b/>
        <sz val="10"/>
        <color theme="1"/>
        <rFont val="Times New Roman"/>
        <family val="1"/>
        <charset val="204"/>
      </rPr>
      <t xml:space="preserve"> им. В.И. Вернадского </t>
    </r>
  </si>
  <si>
    <r>
      <t xml:space="preserve">Всероссийского фестиваля  творческих открытий и инициатив </t>
    </r>
    <r>
      <rPr>
        <b/>
        <sz val="10"/>
        <color theme="1"/>
        <rFont val="Times New Roman"/>
        <family val="1"/>
        <charset val="204"/>
      </rPr>
      <t>«Леонардо»</t>
    </r>
  </si>
  <si>
    <r>
      <t xml:space="preserve">Всероссийского конкурса научно-исследовательских работ имени </t>
    </r>
    <r>
      <rPr>
        <b/>
        <sz val="10"/>
        <color theme="1"/>
        <rFont val="Times New Roman"/>
        <family val="1"/>
        <charset val="204"/>
      </rPr>
      <t>Д.И. Менделеева</t>
    </r>
  </si>
  <si>
    <r>
      <t xml:space="preserve">Фестиваль научно-исследовательских и проектных работ </t>
    </r>
    <r>
      <rPr>
        <b/>
        <sz val="10"/>
        <color theme="1"/>
        <rFont val="Times New Roman"/>
        <family val="1"/>
        <charset val="204"/>
      </rPr>
      <t>«Мир без границ»</t>
    </r>
  </si>
  <si>
    <r>
      <t xml:space="preserve">Региональный фестиваль технического творчества </t>
    </r>
    <r>
      <rPr>
        <b/>
        <sz val="10"/>
        <color theme="1"/>
        <rFont val="Times New Roman"/>
        <family val="1"/>
        <charset val="204"/>
      </rPr>
      <t>«Юный техник»</t>
    </r>
  </si>
  <si>
    <r>
      <t xml:space="preserve">Открытый региональный конкурс технологий </t>
    </r>
    <r>
      <rPr>
        <b/>
        <sz val="10"/>
        <color theme="1"/>
        <rFont val="Times New Roman"/>
        <family val="1"/>
        <charset val="204"/>
      </rPr>
      <t xml:space="preserve">«Элемент будущего» </t>
    </r>
  </si>
  <si>
    <t>Количество обучающихся  с 1 по 11 класс в муниципальном образовании</t>
  </si>
  <si>
    <t xml:space="preserve">Мониторинг участия школьников в учебно-тренировочных сборах (УТС), </t>
  </si>
  <si>
    <t>Уровень образовательных мероприятий</t>
  </si>
  <si>
    <t>Количество обучающихся, принявших участие в ОЧНЫХ образовательных мероприятиях</t>
  </si>
  <si>
    <t>Количество обучающихся, принявших участие в ЗАОЧНЫХ, дистанционных образовательных мероприятиях</t>
  </si>
  <si>
    <t>Общее количество обучающихся, принявших участие в  образовательных мероприятиях (очные+заочные, дистанционные)</t>
  </si>
  <si>
    <t>Мониторинг поступления одаренных детей в высшие и средние профессиональные учебные заведения</t>
  </si>
  <si>
    <t>Кол-во обучающихся в центре</t>
  </si>
  <si>
    <t>Наименование центра</t>
  </si>
  <si>
    <r>
      <t>2. (</t>
    </r>
    <r>
      <rPr>
        <i/>
        <sz val="11"/>
        <color theme="1"/>
        <rFont val="Times New Roman"/>
        <family val="1"/>
        <charset val="204"/>
      </rPr>
      <t>если центров нескольк)</t>
    </r>
  </si>
  <si>
    <t>Мониторинг участия школьников в конференциях и конкурсах 2020 г.</t>
  </si>
  <si>
    <t>Количество обучающихся по программам общего образования , участвующих в олимпиадах, конкурсах различного уровня   ИНТЕЛЛЕКТУАЛЬНОЙ НАПРАВЛЕННОСТИ            2020 год</t>
  </si>
  <si>
    <t>Доля обучающихся, принявших участие в образовательных мероприятиях мероприятиях  от общей численности школьников</t>
  </si>
  <si>
    <t>деятельности обучающихся в 2020 г.</t>
  </si>
  <si>
    <t>образовательных сессиях, дистанционных школах в 2020 г.</t>
  </si>
  <si>
    <t>Адресная поддержка одаренных детей в 2020 г.</t>
  </si>
  <si>
    <t>Мониторинг работы муниципальных центров поддержки одаренных детей в 2020 г.</t>
  </si>
  <si>
    <t>Участие в межрегиональной олимпиаде школьников по математике «САММАТ»</t>
  </si>
  <si>
    <t>Участие в многопрофильной инженерной  олимпиаде «Звезда»</t>
  </si>
  <si>
    <t>Участие в олимпиаде «Будущие исследователи – будущее науки»</t>
  </si>
  <si>
    <t>49 участников, 1 призер</t>
  </si>
  <si>
    <t>24 участника, 1 призер</t>
  </si>
  <si>
    <t>12 участников</t>
  </si>
  <si>
    <t>Премия главы местного самоуправления для поощрения учащихся и педагогов общеобразовательных школ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</si>
</sst>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thin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0">
    <xf numFmtId="0" fontId="0" fillId="0" borderId="0" xfId="0"/>
    <xf numFmtId="0" fontId="5" fillId="0" borderId="0" xfId="0" applyFont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0" fillId="0" borderId="0" xfId="0" applyBorder="1"/>
    <xf numFmtId="0" fontId="11" fillId="0" borderId="0" xfId="0" applyFont="1" applyAlignment="1"/>
    <xf numFmtId="0" fontId="0" fillId="0" borderId="0" xfId="0" applyAlignment="1">
      <alignment horizontal="left"/>
    </xf>
    <xf numFmtId="0" fontId="1" fillId="0" borderId="0" xfId="0" applyFont="1"/>
    <xf numFmtId="0" fontId="0" fillId="0" borderId="0" xfId="0" applyBorder="1" applyAlignment="1">
      <alignment wrapText="1"/>
    </xf>
    <xf numFmtId="0" fontId="1" fillId="0" borderId="0" xfId="0" applyFont="1" applyAlignment="1"/>
    <xf numFmtId="0" fontId="1" fillId="0" borderId="0" xfId="0" applyFont="1" applyFill="1" applyBorder="1"/>
    <xf numFmtId="0" fontId="2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5" fillId="0" borderId="1" xfId="0" applyFont="1" applyBorder="1" applyAlignment="1" applyProtection="1">
      <alignment horizontal="center" vertical="top" wrapText="1"/>
      <protection locked="0"/>
    </xf>
    <xf numFmtId="0" fontId="10" fillId="0" borderId="0" xfId="0" applyFont="1" applyAlignment="1"/>
    <xf numFmtId="0" fontId="4" fillId="0" borderId="0" xfId="0" applyFont="1" applyAlignment="1"/>
    <xf numFmtId="0" fontId="5" fillId="0" borderId="0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21" xfId="0" applyFont="1" applyBorder="1" applyAlignment="1" applyProtection="1">
      <alignment horizontal="center" vertical="top" wrapText="1"/>
      <protection locked="0"/>
    </xf>
    <xf numFmtId="0" fontId="5" fillId="0" borderId="22" xfId="0" applyFont="1" applyBorder="1" applyAlignment="1" applyProtection="1">
      <alignment horizontal="center" vertical="top" wrapText="1"/>
      <protection locked="0"/>
    </xf>
    <xf numFmtId="0" fontId="5" fillId="0" borderId="23" xfId="0" applyFont="1" applyBorder="1" applyAlignment="1" applyProtection="1">
      <alignment horizontal="center" vertical="top" wrapText="1"/>
      <protection locked="0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5" fillId="0" borderId="0" xfId="0" applyFont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>
      <alignment wrapText="1"/>
    </xf>
    <xf numFmtId="0" fontId="9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Alignment="1"/>
    <xf numFmtId="0" fontId="13" fillId="2" borderId="0" xfId="0" applyFont="1" applyFill="1"/>
    <xf numFmtId="0" fontId="5" fillId="0" borderId="25" xfId="0" applyFont="1" applyBorder="1" applyAlignment="1" applyProtection="1">
      <alignment horizontal="center" vertical="top" wrapText="1"/>
      <protection locked="0"/>
    </xf>
    <xf numFmtId="0" fontId="1" fillId="0" borderId="0" xfId="0" applyFont="1" applyBorder="1"/>
    <xf numFmtId="0" fontId="5" fillId="0" borderId="20" xfId="0" applyFont="1" applyBorder="1" applyAlignment="1" applyProtection="1">
      <alignment horizontal="center" vertical="top" wrapText="1"/>
      <protection locked="0"/>
    </xf>
    <xf numFmtId="0" fontId="0" fillId="0" borderId="0" xfId="0" applyFont="1" applyAlignment="1">
      <alignment horizontal="left"/>
    </xf>
    <xf numFmtId="0" fontId="5" fillId="0" borderId="30" xfId="0" applyFont="1" applyBorder="1" applyAlignment="1">
      <alignment horizontal="center" vertical="center" textRotation="90" wrapText="1"/>
    </xf>
    <xf numFmtId="0" fontId="5" fillId="0" borderId="26" xfId="0" applyFont="1" applyBorder="1" applyAlignment="1">
      <alignment horizontal="center" vertical="center" textRotation="90" wrapText="1"/>
    </xf>
    <xf numFmtId="0" fontId="6" fillId="0" borderId="30" xfId="0" applyFont="1" applyBorder="1" applyAlignment="1">
      <alignment vertical="top" wrapText="1"/>
    </xf>
    <xf numFmtId="0" fontId="6" fillId="0" borderId="31" xfId="0" applyFont="1" applyBorder="1" applyAlignment="1">
      <alignment vertical="top" wrapText="1"/>
    </xf>
    <xf numFmtId="0" fontId="6" fillId="0" borderId="32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7" fillId="0" borderId="0" xfId="0" applyFont="1" applyAlignment="1"/>
    <xf numFmtId="0" fontId="6" fillId="0" borderId="5" xfId="0" applyFont="1" applyBorder="1" applyAlignment="1">
      <alignment vertical="top" wrapText="1"/>
    </xf>
    <xf numFmtId="0" fontId="6" fillId="0" borderId="21" xfId="0" applyFont="1" applyBorder="1" applyAlignment="1">
      <alignment vertical="top" wrapText="1"/>
    </xf>
    <xf numFmtId="0" fontId="6" fillId="0" borderId="6" xfId="0" applyFont="1" applyBorder="1" applyAlignment="1">
      <alignment vertical="top" wrapText="1"/>
    </xf>
    <xf numFmtId="0" fontId="6" fillId="0" borderId="0" xfId="0" applyFont="1" applyAlignment="1">
      <alignment horizontal="right"/>
    </xf>
    <xf numFmtId="0" fontId="3" fillId="0" borderId="0" xfId="0" applyFont="1" applyAlignment="1"/>
    <xf numFmtId="0" fontId="6" fillId="0" borderId="0" xfId="0" applyFont="1"/>
    <xf numFmtId="0" fontId="5" fillId="0" borderId="29" xfId="0" applyFont="1" applyBorder="1" applyAlignment="1" applyProtection="1">
      <alignment horizontal="center" vertical="top" wrapText="1"/>
      <protection locked="0"/>
    </xf>
    <xf numFmtId="0" fontId="5" fillId="0" borderId="44" xfId="0" applyFont="1" applyBorder="1" applyAlignment="1" applyProtection="1">
      <alignment horizontal="center" vertical="top" wrapText="1"/>
      <protection locked="0"/>
    </xf>
    <xf numFmtId="0" fontId="5" fillId="0" borderId="40" xfId="0" applyFont="1" applyBorder="1" applyAlignment="1">
      <alignment horizontal="left" vertical="top" wrapText="1"/>
    </xf>
    <xf numFmtId="0" fontId="5" fillId="0" borderId="5" xfId="0" applyFont="1" applyBorder="1" applyAlignment="1" applyProtection="1">
      <alignment horizontal="center" vertical="top" wrapText="1"/>
      <protection locked="0"/>
    </xf>
    <xf numFmtId="0" fontId="5" fillId="0" borderId="42" xfId="0" applyFont="1" applyBorder="1" applyAlignment="1" applyProtection="1">
      <alignment horizontal="center" vertical="top" wrapText="1"/>
      <protection locked="0"/>
    </xf>
    <xf numFmtId="0" fontId="5" fillId="0" borderId="7" xfId="0" applyFont="1" applyBorder="1" applyAlignment="1" applyProtection="1">
      <alignment horizontal="center" vertical="top" wrapText="1"/>
      <protection locked="0"/>
    </xf>
    <xf numFmtId="0" fontId="5" fillId="0" borderId="21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37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5" fillId="0" borderId="4" xfId="0" applyFont="1" applyBorder="1" applyAlignment="1" applyProtection="1">
      <alignment horizontal="center" vertical="top" wrapText="1"/>
      <protection locked="0"/>
    </xf>
    <xf numFmtId="0" fontId="5" fillId="0" borderId="16" xfId="0" applyFont="1" applyBorder="1" applyAlignment="1" applyProtection="1">
      <alignment horizontal="center" vertical="top" wrapText="1"/>
      <protection locked="0"/>
    </xf>
    <xf numFmtId="0" fontId="6" fillId="0" borderId="46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41" xfId="0" applyFont="1" applyBorder="1" applyAlignment="1">
      <alignment horizontal="center" vertical="top" wrapText="1"/>
    </xf>
    <xf numFmtId="0" fontId="12" fillId="0" borderId="47" xfId="0" applyFont="1" applyBorder="1" applyAlignment="1">
      <alignment vertical="top" wrapText="1"/>
    </xf>
    <xf numFmtId="0" fontId="12" fillId="0" borderId="12" xfId="0" applyFont="1" applyFill="1" applyBorder="1" applyAlignment="1">
      <alignment vertical="top" wrapText="1"/>
    </xf>
    <xf numFmtId="0" fontId="12" fillId="0" borderId="41" xfId="0" applyFont="1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0" fontId="12" fillId="0" borderId="48" xfId="0" applyFont="1" applyFill="1" applyBorder="1" applyAlignment="1">
      <alignment vertical="top" wrapText="1"/>
    </xf>
    <xf numFmtId="0" fontId="0" fillId="0" borderId="42" xfId="0" applyBorder="1" applyAlignment="1" applyProtection="1">
      <alignment wrapText="1"/>
      <protection locked="0"/>
    </xf>
    <xf numFmtId="0" fontId="0" fillId="0" borderId="7" xfId="0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0" borderId="22" xfId="0" applyBorder="1" applyProtection="1">
      <protection locked="0"/>
    </xf>
    <xf numFmtId="0" fontId="0" fillId="0" borderId="23" xfId="0" applyBorder="1" applyProtection="1">
      <protection locked="0"/>
    </xf>
    <xf numFmtId="0" fontId="0" fillId="0" borderId="20" xfId="0" applyBorder="1" applyProtection="1">
      <protection locked="0"/>
    </xf>
    <xf numFmtId="0" fontId="0" fillId="0" borderId="14" xfId="0" applyBorder="1" applyAlignment="1" applyProtection="1">
      <alignment wrapText="1"/>
      <protection locked="0"/>
    </xf>
    <xf numFmtId="0" fontId="6" fillId="3" borderId="11" xfId="0" applyFont="1" applyFill="1" applyBorder="1" applyAlignment="1">
      <alignment vertical="top" wrapText="1"/>
    </xf>
    <xf numFmtId="10" fontId="0" fillId="3" borderId="50" xfId="0" applyNumberFormat="1" applyFill="1" applyBorder="1"/>
    <xf numFmtId="10" fontId="0" fillId="3" borderId="51" xfId="0" applyNumberFormat="1" applyFill="1" applyBorder="1"/>
    <xf numFmtId="10" fontId="0" fillId="3" borderId="52" xfId="0" applyNumberFormat="1" applyFill="1" applyBorder="1"/>
    <xf numFmtId="0" fontId="0" fillId="0" borderId="39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39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48" xfId="0" applyBorder="1" applyProtection="1">
      <protection locked="0"/>
    </xf>
    <xf numFmtId="0" fontId="0" fillId="0" borderId="41" xfId="0" applyBorder="1" applyProtection="1">
      <protection locked="0"/>
    </xf>
    <xf numFmtId="0" fontId="0" fillId="0" borderId="39" xfId="0" applyBorder="1" applyAlignment="1" applyProtection="1">
      <alignment wrapText="1"/>
      <protection locked="0"/>
    </xf>
    <xf numFmtId="0" fontId="0" fillId="0" borderId="16" xfId="0" applyBorder="1" applyAlignment="1" applyProtection="1">
      <alignment wrapText="1"/>
      <protection locked="0"/>
    </xf>
    <xf numFmtId="0" fontId="0" fillId="0" borderId="1" xfId="0" applyBorder="1"/>
    <xf numFmtId="0" fontId="6" fillId="0" borderId="1" xfId="0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5" fillId="0" borderId="54" xfId="0" applyFont="1" applyBorder="1" applyAlignment="1">
      <alignment horizontal="left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18" xfId="0" applyFont="1" applyBorder="1" applyAlignment="1" applyProtection="1">
      <alignment horizontal="center" vertical="top" wrapText="1"/>
      <protection locked="0"/>
    </xf>
    <xf numFmtId="0" fontId="5" fillId="0" borderId="3" xfId="0" applyFont="1" applyBorder="1" applyAlignment="1" applyProtection="1">
      <alignment horizontal="center" vertical="top" wrapText="1"/>
      <protection locked="0"/>
    </xf>
    <xf numFmtId="0" fontId="5" fillId="0" borderId="55" xfId="0" applyFont="1" applyBorder="1" applyAlignment="1" applyProtection="1">
      <alignment horizontal="center" vertical="top"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22" xfId="0" applyBorder="1" applyAlignment="1" applyProtection="1">
      <alignment wrapText="1"/>
      <protection locked="0"/>
    </xf>
    <xf numFmtId="0" fontId="0" fillId="0" borderId="23" xfId="0" applyBorder="1" applyAlignment="1" applyProtection="1">
      <alignment wrapText="1"/>
      <protection locked="0"/>
    </xf>
    <xf numFmtId="0" fontId="0" fillId="0" borderId="20" xfId="0" applyBorder="1" applyAlignment="1" applyProtection="1">
      <alignment wrapText="1"/>
      <protection locked="0"/>
    </xf>
    <xf numFmtId="0" fontId="6" fillId="3" borderId="43" xfId="0" applyFont="1" applyFill="1" applyBorder="1" applyAlignment="1">
      <alignment vertical="top" wrapText="1"/>
    </xf>
    <xf numFmtId="0" fontId="6" fillId="3" borderId="26" xfId="0" applyFont="1" applyFill="1" applyBorder="1" applyAlignment="1">
      <alignment vertical="top" wrapText="1"/>
    </xf>
    <xf numFmtId="10" fontId="0" fillId="3" borderId="27" xfId="0" applyNumberFormat="1" applyFill="1" applyBorder="1" applyAlignment="1">
      <alignment wrapText="1"/>
    </xf>
    <xf numFmtId="10" fontId="0" fillId="3" borderId="56" xfId="0" applyNumberFormat="1" applyFill="1" applyBorder="1" applyAlignment="1">
      <alignment wrapText="1"/>
    </xf>
    <xf numFmtId="10" fontId="0" fillId="3" borderId="45" xfId="0" applyNumberFormat="1" applyFill="1" applyBorder="1" applyAlignment="1">
      <alignment wrapText="1"/>
    </xf>
    <xf numFmtId="0" fontId="0" fillId="0" borderId="0" xfId="0" applyFill="1" applyAlignment="1">
      <alignment wrapText="1"/>
    </xf>
    <xf numFmtId="0" fontId="6" fillId="0" borderId="1" xfId="0" applyFont="1" applyBorder="1" applyAlignment="1">
      <alignment vertical="top" wrapText="1"/>
    </xf>
    <xf numFmtId="0" fontId="0" fillId="0" borderId="0" xfId="0" applyProtection="1">
      <protection locked="0"/>
    </xf>
    <xf numFmtId="0" fontId="5" fillId="0" borderId="37" xfId="0" applyFont="1" applyBorder="1" applyAlignment="1" applyProtection="1">
      <alignment horizontal="center" vertical="top" wrapText="1"/>
      <protection locked="0"/>
    </xf>
    <xf numFmtId="0" fontId="5" fillId="0" borderId="2" xfId="0" applyFont="1" applyBorder="1" applyAlignment="1" applyProtection="1">
      <alignment horizontal="center" vertical="top" wrapText="1"/>
      <protection locked="0"/>
    </xf>
    <xf numFmtId="0" fontId="5" fillId="0" borderId="19" xfId="0" applyFont="1" applyBorder="1" applyAlignment="1" applyProtection="1">
      <alignment horizontal="center" vertical="top" wrapText="1"/>
      <protection locked="0"/>
    </xf>
    <xf numFmtId="0" fontId="5" fillId="0" borderId="54" xfId="0" applyFont="1" applyBorder="1" applyAlignment="1" applyProtection="1">
      <alignment horizontal="center" vertical="top" wrapText="1"/>
      <protection locked="0"/>
    </xf>
    <xf numFmtId="0" fontId="5" fillId="0" borderId="57" xfId="0" applyFont="1" applyBorder="1" applyAlignment="1" applyProtection="1">
      <alignment horizontal="center" vertical="top" wrapText="1"/>
      <protection locked="0"/>
    </xf>
    <xf numFmtId="0" fontId="5" fillId="0" borderId="58" xfId="0" applyFont="1" applyBorder="1" applyAlignment="1" applyProtection="1">
      <alignment horizontal="center" vertical="top" wrapText="1"/>
      <protection locked="0"/>
    </xf>
    <xf numFmtId="0" fontId="5" fillId="0" borderId="33" xfId="0" applyFont="1" applyBorder="1" applyAlignment="1">
      <alignment horizontal="center" vertical="center" textRotation="90" wrapText="1"/>
    </xf>
    <xf numFmtId="0" fontId="16" fillId="0" borderId="62" xfId="0" applyFont="1" applyBorder="1" applyAlignment="1">
      <alignment vertical="center" wrapText="1"/>
    </xf>
    <xf numFmtId="0" fontId="18" fillId="0" borderId="30" xfId="0" applyFont="1" applyBorder="1" applyAlignment="1">
      <alignment horizontal="center"/>
    </xf>
    <xf numFmtId="0" fontId="18" fillId="0" borderId="31" xfId="0" applyFont="1" applyBorder="1" applyAlignment="1">
      <alignment horizontal="center"/>
    </xf>
    <xf numFmtId="0" fontId="18" fillId="0" borderId="32" xfId="0" applyFont="1" applyBorder="1" applyAlignment="1">
      <alignment horizontal="center"/>
    </xf>
    <xf numFmtId="0" fontId="18" fillId="0" borderId="37" xfId="0" applyFont="1" applyBorder="1" applyAlignment="1">
      <alignment horizontal="center" vertical="top"/>
    </xf>
    <xf numFmtId="49" fontId="18" fillId="0" borderId="4" xfId="0" applyNumberFormat="1" applyFont="1" applyBorder="1" applyAlignment="1">
      <alignment wrapText="1"/>
    </xf>
    <xf numFmtId="0" fontId="18" fillId="0" borderId="21" xfId="0" applyFont="1" applyBorder="1" applyAlignment="1">
      <alignment horizontal="center" vertical="top"/>
    </xf>
    <xf numFmtId="0" fontId="18" fillId="0" borderId="16" xfId="0" applyFont="1" applyBorder="1" applyAlignment="1">
      <alignment vertical="center"/>
    </xf>
    <xf numFmtId="0" fontId="18" fillId="0" borderId="22" xfId="0" applyFont="1" applyBorder="1" applyAlignment="1">
      <alignment vertical="center"/>
    </xf>
    <xf numFmtId="0" fontId="6" fillId="0" borderId="16" xfId="0" applyFont="1" applyBorder="1" applyAlignment="1">
      <alignment horizontal="center" vertical="top" wrapText="1"/>
    </xf>
    <xf numFmtId="0" fontId="18" fillId="0" borderId="4" xfId="0" applyFont="1" applyBorder="1" applyAlignment="1">
      <alignment horizontal="center" vertical="top" wrapText="1"/>
    </xf>
    <xf numFmtId="0" fontId="18" fillId="0" borderId="16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37" xfId="0" applyFont="1" applyBorder="1" applyAlignment="1">
      <alignment horizontal="center" vertical="top" wrapText="1"/>
    </xf>
    <xf numFmtId="0" fontId="6" fillId="0" borderId="39" xfId="0" applyFont="1" applyBorder="1" applyAlignment="1">
      <alignment vertical="top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34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35" xfId="0" applyFont="1" applyBorder="1" applyAlignment="1">
      <alignment horizontal="center" vertical="top" wrapText="1"/>
    </xf>
    <xf numFmtId="0" fontId="5" fillId="0" borderId="36" xfId="0" applyFont="1" applyBorder="1" applyAlignment="1">
      <alignment horizontal="center" vertical="top" wrapText="1"/>
    </xf>
    <xf numFmtId="0" fontId="0" fillId="3" borderId="0" xfId="0" applyFill="1" applyAlignment="1">
      <alignment horizontal="center"/>
    </xf>
    <xf numFmtId="0" fontId="6" fillId="0" borderId="38" xfId="0" applyFont="1" applyBorder="1" applyAlignment="1">
      <alignment horizontal="center" vertical="top" wrapText="1"/>
    </xf>
    <xf numFmtId="0" fontId="6" fillId="0" borderId="56" xfId="0" applyFont="1" applyBorder="1" applyAlignment="1">
      <alignment horizontal="center" vertical="top" wrapText="1"/>
    </xf>
    <xf numFmtId="0" fontId="0" fillId="3" borderId="0" xfId="0" applyFill="1" applyAlignment="1">
      <alignment horizontal="center" wrapText="1"/>
    </xf>
    <xf numFmtId="0" fontId="0" fillId="3" borderId="0" xfId="0" applyFill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right" vertical="top" wrapText="1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7" fillId="0" borderId="49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6" fillId="0" borderId="59" xfId="0" applyFont="1" applyBorder="1" applyAlignment="1">
      <alignment vertical="center" wrapText="1"/>
    </xf>
    <xf numFmtId="0" fontId="16" fillId="0" borderId="60" xfId="0" applyFont="1" applyBorder="1" applyAlignment="1">
      <alignment vertical="center" wrapText="1"/>
    </xf>
    <xf numFmtId="0" fontId="16" fillId="0" borderId="61" xfId="0" applyFont="1" applyBorder="1" applyAlignment="1">
      <alignment vertical="center" wrapText="1"/>
    </xf>
    <xf numFmtId="0" fontId="18" fillId="0" borderId="63" xfId="0" applyFont="1" applyBorder="1" applyAlignment="1">
      <alignment horizontal="center" vertical="top"/>
    </xf>
    <xf numFmtId="0" fontId="18" fillId="0" borderId="64" xfId="0" applyFont="1" applyBorder="1" applyAlignment="1">
      <alignment horizontal="center" vertical="top"/>
    </xf>
    <xf numFmtId="0" fontId="18" fillId="0" borderId="65" xfId="0" applyFont="1" applyBorder="1" applyAlignment="1">
      <alignment horizontal="center" vertical="top"/>
    </xf>
    <xf numFmtId="0" fontId="18" fillId="0" borderId="66" xfId="0" applyFont="1" applyBorder="1" applyAlignment="1">
      <alignment vertical="center"/>
    </xf>
    <xf numFmtId="0" fontId="18" fillId="0" borderId="67" xfId="0" applyFont="1" applyBorder="1" applyAlignment="1">
      <alignment vertical="center"/>
    </xf>
    <xf numFmtId="0" fontId="18" fillId="0" borderId="68" xfId="0" applyFont="1" applyBorder="1" applyAlignment="1">
      <alignment vertical="center"/>
    </xf>
    <xf numFmtId="0" fontId="7" fillId="0" borderId="53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7" fillId="0" borderId="53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0" xfId="0" applyFont="1" applyAlignment="1">
      <alignment horizontal="center"/>
    </xf>
    <xf numFmtId="2" fontId="0" fillId="0" borderId="1" xfId="0" applyNumberFormat="1" applyBorder="1"/>
    <xf numFmtId="0" fontId="18" fillId="0" borderId="1" xfId="0" applyFont="1" applyBorder="1" applyAlignment="1">
      <alignment horizontal="center" vertical="top" wrapText="1"/>
    </xf>
    <xf numFmtId="0" fontId="19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R28"/>
  <sheetViews>
    <sheetView view="pageBreakPreview" zoomScale="66" zoomScaleNormal="106" zoomScaleSheetLayoutView="66" workbookViewId="0">
      <pane xSplit="1" ySplit="5" topLeftCell="B6" activePane="bottomRight" state="frozen"/>
      <selection pane="topRight" activeCell="B1" sqref="B1"/>
      <selection pane="bottomLeft" activeCell="A5" sqref="A5"/>
      <selection pane="bottomRight" activeCell="AJ27" sqref="AJ27"/>
    </sheetView>
  </sheetViews>
  <sheetFormatPr defaultColWidth="5" defaultRowHeight="26.25" customHeight="1" x14ac:dyDescent="0.3"/>
  <cols>
    <col min="1" max="1" width="68.33203125" style="31" customWidth="1"/>
    <col min="13" max="13" width="6.5546875" customWidth="1"/>
    <col min="14" max="16" width="5" style="3"/>
  </cols>
  <sheetData>
    <row r="1" spans="1:18" ht="26.25" customHeight="1" x14ac:dyDescent="0.3">
      <c r="K1" s="127" t="s">
        <v>50</v>
      </c>
      <c r="L1" s="127"/>
      <c r="M1" s="127"/>
    </row>
    <row r="2" spans="1:18" ht="26.25" customHeight="1" x14ac:dyDescent="0.3">
      <c r="A2" s="135" t="s">
        <v>54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</row>
    <row r="3" spans="1:18" ht="26.25" customHeight="1" thickBot="1" x14ac:dyDescent="0.35">
      <c r="A3" s="131" t="s">
        <v>95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</row>
    <row r="4" spans="1:18" s="6" customFormat="1" ht="26.25" customHeight="1" thickBot="1" x14ac:dyDescent="0.35">
      <c r="A4" s="136" t="s">
        <v>36</v>
      </c>
      <c r="B4" s="128" t="s">
        <v>18</v>
      </c>
      <c r="C4" s="129"/>
      <c r="D4" s="130"/>
      <c r="E4" s="133" t="s">
        <v>3</v>
      </c>
      <c r="F4" s="129"/>
      <c r="G4" s="134"/>
      <c r="H4" s="128" t="s">
        <v>1</v>
      </c>
      <c r="I4" s="129"/>
      <c r="J4" s="130"/>
      <c r="K4" s="128" t="s">
        <v>2</v>
      </c>
      <c r="L4" s="129"/>
      <c r="M4" s="130"/>
      <c r="N4" s="126"/>
      <c r="O4" s="126"/>
      <c r="P4" s="126"/>
    </row>
    <row r="5" spans="1:18" s="8" customFormat="1" ht="59.25" customHeight="1" thickBot="1" x14ac:dyDescent="0.35">
      <c r="A5" s="137"/>
      <c r="B5" s="32" t="s">
        <v>12</v>
      </c>
      <c r="C5" s="32" t="s">
        <v>13</v>
      </c>
      <c r="D5" s="32" t="s">
        <v>14</v>
      </c>
      <c r="E5" s="32" t="s">
        <v>12</v>
      </c>
      <c r="F5" s="32" t="s">
        <v>13</v>
      </c>
      <c r="G5" s="32" t="s">
        <v>14</v>
      </c>
      <c r="H5" s="110" t="s">
        <v>12</v>
      </c>
      <c r="I5" s="110" t="s">
        <v>13</v>
      </c>
      <c r="J5" s="110" t="s">
        <v>14</v>
      </c>
      <c r="K5" s="32" t="s">
        <v>12</v>
      </c>
      <c r="L5" s="32" t="s">
        <v>13</v>
      </c>
      <c r="M5" s="33" t="s">
        <v>14</v>
      </c>
      <c r="N5" s="20"/>
      <c r="O5" s="20"/>
      <c r="P5" s="20"/>
    </row>
    <row r="6" spans="1:18" s="6" customFormat="1" ht="26.25" customHeight="1" x14ac:dyDescent="0.3">
      <c r="A6" s="47" t="s">
        <v>25</v>
      </c>
      <c r="B6" s="48">
        <v>24</v>
      </c>
      <c r="C6" s="49">
        <v>8</v>
      </c>
      <c r="D6" s="106">
        <v>12</v>
      </c>
      <c r="E6" s="48">
        <v>8</v>
      </c>
      <c r="F6" s="49">
        <v>5</v>
      </c>
      <c r="G6" s="106">
        <v>3</v>
      </c>
      <c r="H6" s="48">
        <v>2</v>
      </c>
      <c r="I6" s="49">
        <v>1</v>
      </c>
      <c r="J6" s="50">
        <v>0</v>
      </c>
      <c r="K6" s="89">
        <v>1</v>
      </c>
      <c r="L6" s="49">
        <v>1</v>
      </c>
      <c r="M6" s="50">
        <v>0</v>
      </c>
      <c r="N6" s="22"/>
      <c r="O6" s="22"/>
      <c r="P6" s="22"/>
      <c r="R6" s="2"/>
    </row>
    <row r="7" spans="1:18" s="6" customFormat="1" ht="26.25" customHeight="1" x14ac:dyDescent="0.3">
      <c r="A7" s="47" t="s">
        <v>26</v>
      </c>
      <c r="B7" s="17">
        <v>34</v>
      </c>
      <c r="C7" s="12">
        <v>10</v>
      </c>
      <c r="D7" s="105">
        <v>6</v>
      </c>
      <c r="E7" s="17">
        <v>16</v>
      </c>
      <c r="F7" s="12">
        <v>8</v>
      </c>
      <c r="G7" s="105">
        <v>8</v>
      </c>
      <c r="H7" s="17">
        <v>4</v>
      </c>
      <c r="I7" s="12">
        <v>0</v>
      </c>
      <c r="J7" s="18">
        <v>3</v>
      </c>
      <c r="K7" s="90">
        <v>0</v>
      </c>
      <c r="L7" s="12">
        <v>0</v>
      </c>
      <c r="M7" s="18">
        <v>0</v>
      </c>
      <c r="N7" s="22"/>
      <c r="O7" s="22"/>
      <c r="P7" s="22"/>
      <c r="R7" s="2"/>
    </row>
    <row r="8" spans="1:18" s="6" customFormat="1" ht="26.25" customHeight="1" x14ac:dyDescent="0.3">
      <c r="A8" s="47" t="s">
        <v>27</v>
      </c>
      <c r="B8" s="17">
        <v>0</v>
      </c>
      <c r="C8" s="12">
        <v>0</v>
      </c>
      <c r="D8" s="105">
        <v>0</v>
      </c>
      <c r="E8" s="17">
        <v>0</v>
      </c>
      <c r="F8" s="12">
        <v>0</v>
      </c>
      <c r="G8" s="105">
        <v>0</v>
      </c>
      <c r="H8" s="17">
        <v>0</v>
      </c>
      <c r="I8" s="12">
        <v>0</v>
      </c>
      <c r="J8" s="18">
        <v>0</v>
      </c>
      <c r="K8" s="90">
        <v>0</v>
      </c>
      <c r="L8" s="12">
        <v>0</v>
      </c>
      <c r="M8" s="18">
        <v>0</v>
      </c>
      <c r="N8" s="22"/>
      <c r="O8" s="22"/>
      <c r="P8" s="22"/>
      <c r="R8" s="1"/>
    </row>
    <row r="9" spans="1:18" s="6" customFormat="1" ht="26.25" customHeight="1" x14ac:dyDescent="0.3">
      <c r="A9" s="47" t="s">
        <v>28</v>
      </c>
      <c r="B9" s="17">
        <v>72</v>
      </c>
      <c r="C9" s="12">
        <v>10</v>
      </c>
      <c r="D9" s="105">
        <v>22</v>
      </c>
      <c r="E9" s="17">
        <v>20</v>
      </c>
      <c r="F9" s="12">
        <v>3</v>
      </c>
      <c r="G9" s="105">
        <v>6</v>
      </c>
      <c r="H9" s="17">
        <v>3</v>
      </c>
      <c r="I9" s="12">
        <v>0</v>
      </c>
      <c r="J9" s="18">
        <v>1</v>
      </c>
      <c r="K9" s="90">
        <v>0</v>
      </c>
      <c r="L9" s="12">
        <v>0</v>
      </c>
      <c r="M9" s="18">
        <v>0</v>
      </c>
      <c r="N9" s="22"/>
      <c r="O9" s="22"/>
      <c r="P9" s="22"/>
      <c r="R9" s="2"/>
    </row>
    <row r="10" spans="1:18" s="6" customFormat="1" ht="26.25" customHeight="1" x14ac:dyDescent="0.3">
      <c r="A10" s="47" t="s">
        <v>29</v>
      </c>
      <c r="B10" s="17">
        <v>0</v>
      </c>
      <c r="C10" s="12">
        <v>0</v>
      </c>
      <c r="D10" s="105">
        <v>0</v>
      </c>
      <c r="E10" s="17">
        <v>53</v>
      </c>
      <c r="F10" s="12">
        <v>6</v>
      </c>
      <c r="G10" s="105">
        <v>24</v>
      </c>
      <c r="H10" s="17">
        <v>5</v>
      </c>
      <c r="I10" s="12">
        <v>0</v>
      </c>
      <c r="J10" s="18">
        <v>2</v>
      </c>
      <c r="K10" s="90">
        <v>0</v>
      </c>
      <c r="L10" s="12">
        <v>0</v>
      </c>
      <c r="M10" s="18">
        <v>0</v>
      </c>
      <c r="N10" s="22"/>
      <c r="O10" s="22"/>
      <c r="P10" s="22"/>
      <c r="R10" s="1"/>
    </row>
    <row r="11" spans="1:18" s="6" customFormat="1" ht="26.25" customHeight="1" x14ac:dyDescent="0.3">
      <c r="A11" s="47" t="s">
        <v>30</v>
      </c>
      <c r="B11" s="17">
        <v>0</v>
      </c>
      <c r="C11" s="12">
        <v>0</v>
      </c>
      <c r="D11" s="105">
        <v>0</v>
      </c>
      <c r="E11" s="17">
        <v>0</v>
      </c>
      <c r="F11" s="12">
        <v>0</v>
      </c>
      <c r="G11" s="105">
        <v>0</v>
      </c>
      <c r="H11" s="17">
        <v>0</v>
      </c>
      <c r="I11" s="12">
        <v>0</v>
      </c>
      <c r="J11" s="18">
        <v>0</v>
      </c>
      <c r="K11" s="90">
        <v>0</v>
      </c>
      <c r="L11" s="12">
        <v>0</v>
      </c>
      <c r="M11" s="18">
        <v>0</v>
      </c>
      <c r="N11" s="22"/>
      <c r="O11" s="22"/>
      <c r="P11" s="22"/>
      <c r="R11" s="1"/>
    </row>
    <row r="12" spans="1:18" s="6" customFormat="1" ht="26.25" customHeight="1" x14ac:dyDescent="0.3">
      <c r="A12" s="47" t="s">
        <v>11</v>
      </c>
      <c r="B12" s="17">
        <v>75</v>
      </c>
      <c r="C12" s="12">
        <v>10</v>
      </c>
      <c r="D12" s="105">
        <v>22</v>
      </c>
      <c r="E12" s="17">
        <v>32</v>
      </c>
      <c r="F12" s="12">
        <v>4</v>
      </c>
      <c r="G12" s="105">
        <v>8</v>
      </c>
      <c r="H12" s="17">
        <v>4</v>
      </c>
      <c r="I12" s="12">
        <v>1</v>
      </c>
      <c r="J12" s="18">
        <v>1</v>
      </c>
      <c r="K12" s="90">
        <v>0</v>
      </c>
      <c r="L12" s="12">
        <v>0</v>
      </c>
      <c r="M12" s="18">
        <v>0</v>
      </c>
      <c r="N12" s="22"/>
      <c r="O12" s="22"/>
      <c r="P12" s="22"/>
      <c r="R12" s="1"/>
    </row>
    <row r="13" spans="1:18" s="6" customFormat="1" ht="26.25" customHeight="1" x14ac:dyDescent="0.3">
      <c r="A13" s="47" t="s">
        <v>31</v>
      </c>
      <c r="B13" s="17">
        <v>0</v>
      </c>
      <c r="C13" s="12">
        <v>0</v>
      </c>
      <c r="D13" s="105">
        <v>0</v>
      </c>
      <c r="E13" s="45">
        <v>0</v>
      </c>
      <c r="F13" s="28">
        <v>0</v>
      </c>
      <c r="G13" s="107">
        <v>0</v>
      </c>
      <c r="H13" s="17">
        <v>0</v>
      </c>
      <c r="I13" s="12">
        <v>0</v>
      </c>
      <c r="J13" s="18">
        <v>0</v>
      </c>
      <c r="K13" s="91">
        <v>0</v>
      </c>
      <c r="L13" s="28">
        <v>0</v>
      </c>
      <c r="M13" s="46">
        <v>0</v>
      </c>
      <c r="N13" s="22"/>
      <c r="O13" s="22"/>
      <c r="P13" s="22"/>
      <c r="R13" s="1"/>
    </row>
    <row r="14" spans="1:18" s="6" customFormat="1" ht="26.25" customHeight="1" x14ac:dyDescent="0.3">
      <c r="A14" s="47" t="s">
        <v>32</v>
      </c>
      <c r="B14" s="17">
        <v>0</v>
      </c>
      <c r="C14" s="12">
        <v>0</v>
      </c>
      <c r="D14" s="105">
        <v>0</v>
      </c>
      <c r="E14" s="17">
        <v>0</v>
      </c>
      <c r="F14" s="12">
        <v>0</v>
      </c>
      <c r="G14" s="105">
        <v>0</v>
      </c>
      <c r="H14" s="17">
        <v>0</v>
      </c>
      <c r="I14" s="12">
        <v>0</v>
      </c>
      <c r="J14" s="18">
        <v>0</v>
      </c>
      <c r="K14" s="90">
        <v>0</v>
      </c>
      <c r="L14" s="12">
        <v>0</v>
      </c>
      <c r="M14" s="18">
        <v>0</v>
      </c>
      <c r="N14" s="22"/>
      <c r="O14" s="22"/>
      <c r="P14" s="22"/>
      <c r="R14" s="2"/>
    </row>
    <row r="15" spans="1:18" s="6" customFormat="1" ht="26.25" customHeight="1" x14ac:dyDescent="0.3">
      <c r="A15" s="47" t="s">
        <v>33</v>
      </c>
      <c r="B15" s="17">
        <v>15</v>
      </c>
      <c r="C15" s="12">
        <v>7</v>
      </c>
      <c r="D15" s="105">
        <v>8</v>
      </c>
      <c r="E15" s="17">
        <v>7</v>
      </c>
      <c r="F15" s="12">
        <v>3</v>
      </c>
      <c r="G15" s="105">
        <v>4</v>
      </c>
      <c r="H15" s="17">
        <v>3</v>
      </c>
      <c r="I15" s="12">
        <v>0</v>
      </c>
      <c r="J15" s="18">
        <v>2</v>
      </c>
      <c r="K15" s="90">
        <v>0</v>
      </c>
      <c r="L15" s="12">
        <v>0</v>
      </c>
      <c r="M15" s="18">
        <v>0</v>
      </c>
      <c r="N15" s="29"/>
      <c r="O15" s="9"/>
      <c r="P15" s="29"/>
    </row>
    <row r="16" spans="1:18" s="6" customFormat="1" ht="26.25" customHeight="1" x14ac:dyDescent="0.3">
      <c r="A16" s="47" t="s">
        <v>34</v>
      </c>
      <c r="B16" s="17">
        <v>0</v>
      </c>
      <c r="C16" s="12">
        <v>0</v>
      </c>
      <c r="D16" s="105">
        <v>0</v>
      </c>
      <c r="E16" s="104">
        <v>0</v>
      </c>
      <c r="F16" s="55">
        <v>0</v>
      </c>
      <c r="G16" s="109">
        <v>0</v>
      </c>
      <c r="H16" s="17">
        <v>0</v>
      </c>
      <c r="I16" s="12">
        <v>0</v>
      </c>
      <c r="J16" s="18">
        <v>0</v>
      </c>
      <c r="K16" s="108">
        <v>0</v>
      </c>
      <c r="L16" s="55">
        <v>0</v>
      </c>
      <c r="M16" s="56">
        <v>0</v>
      </c>
      <c r="N16" s="29"/>
      <c r="O16" s="9"/>
      <c r="P16" s="29"/>
    </row>
    <row r="17" spans="1:16" s="6" customFormat="1" ht="26.25" customHeight="1" x14ac:dyDescent="0.3">
      <c r="A17" s="47" t="s">
        <v>66</v>
      </c>
      <c r="B17" s="17">
        <v>0</v>
      </c>
      <c r="C17" s="12">
        <v>0</v>
      </c>
      <c r="D17" s="105">
        <v>0</v>
      </c>
      <c r="E17" s="17">
        <v>0</v>
      </c>
      <c r="F17" s="12">
        <v>0</v>
      </c>
      <c r="G17" s="105">
        <v>0</v>
      </c>
      <c r="H17" s="17">
        <v>0</v>
      </c>
      <c r="I17" s="12">
        <v>0</v>
      </c>
      <c r="J17" s="18">
        <v>0</v>
      </c>
      <c r="K17" s="90">
        <v>0</v>
      </c>
      <c r="L17" s="12">
        <v>0</v>
      </c>
      <c r="M17" s="18">
        <v>0</v>
      </c>
      <c r="N17" s="29"/>
      <c r="O17" s="29"/>
      <c r="P17" s="29"/>
    </row>
    <row r="18" spans="1:16" s="6" customFormat="1" ht="26.25" customHeight="1" x14ac:dyDescent="0.3">
      <c r="A18" s="16" t="s">
        <v>58</v>
      </c>
      <c r="B18" s="45">
        <v>0</v>
      </c>
      <c r="C18" s="28">
        <v>0</v>
      </c>
      <c r="D18" s="107">
        <v>0</v>
      </c>
      <c r="E18" s="45">
        <v>1</v>
      </c>
      <c r="F18" s="28">
        <v>1</v>
      </c>
      <c r="G18" s="107">
        <v>0</v>
      </c>
      <c r="H18" s="17">
        <v>1</v>
      </c>
      <c r="I18" s="12">
        <v>0</v>
      </c>
      <c r="J18" s="18">
        <v>0</v>
      </c>
      <c r="K18" s="91">
        <v>0</v>
      </c>
      <c r="L18" s="28">
        <v>0</v>
      </c>
      <c r="M18" s="46">
        <v>0</v>
      </c>
      <c r="N18" s="29"/>
      <c r="O18" s="29"/>
      <c r="P18" s="29"/>
    </row>
    <row r="19" spans="1:16" s="6" customFormat="1" ht="20.25" customHeight="1" x14ac:dyDescent="0.3">
      <c r="A19" s="16" t="s">
        <v>60</v>
      </c>
      <c r="B19" s="45">
        <v>0</v>
      </c>
      <c r="C19" s="28">
        <v>0</v>
      </c>
      <c r="D19" s="107">
        <v>0</v>
      </c>
      <c r="E19" s="45">
        <v>0</v>
      </c>
      <c r="F19" s="28">
        <v>0</v>
      </c>
      <c r="G19" s="107">
        <v>0</v>
      </c>
      <c r="H19" s="17">
        <v>0</v>
      </c>
      <c r="I19" s="12">
        <v>0</v>
      </c>
      <c r="J19" s="18">
        <v>0</v>
      </c>
      <c r="K19" s="91">
        <v>0</v>
      </c>
      <c r="L19" s="28">
        <v>0</v>
      </c>
      <c r="M19" s="46">
        <v>0</v>
      </c>
      <c r="N19" s="29"/>
      <c r="O19" s="29"/>
      <c r="P19" s="29"/>
    </row>
    <row r="20" spans="1:16" s="6" customFormat="1" ht="18" customHeight="1" x14ac:dyDescent="0.3">
      <c r="A20" s="16" t="s">
        <v>64</v>
      </c>
      <c r="B20" s="17">
        <v>110</v>
      </c>
      <c r="C20" s="12">
        <v>0</v>
      </c>
      <c r="D20" s="105">
        <v>0</v>
      </c>
      <c r="E20" s="17">
        <v>5</v>
      </c>
      <c r="F20" s="12">
        <v>0</v>
      </c>
      <c r="G20" s="105">
        <v>2</v>
      </c>
      <c r="H20" s="17">
        <v>0</v>
      </c>
      <c r="I20" s="12">
        <v>0</v>
      </c>
      <c r="J20" s="18">
        <v>0</v>
      </c>
      <c r="K20" s="90">
        <v>0</v>
      </c>
      <c r="L20" s="12">
        <v>0</v>
      </c>
      <c r="M20" s="18">
        <v>0</v>
      </c>
      <c r="N20" s="29"/>
      <c r="O20" s="29"/>
      <c r="P20" s="29"/>
    </row>
    <row r="21" spans="1:16" s="6" customFormat="1" ht="16.5" customHeight="1" x14ac:dyDescent="0.3">
      <c r="A21" s="87" t="s">
        <v>65</v>
      </c>
      <c r="B21" s="45">
        <v>0</v>
      </c>
      <c r="C21" s="28">
        <v>0</v>
      </c>
      <c r="D21" s="107">
        <v>0</v>
      </c>
      <c r="E21" s="45">
        <v>0</v>
      </c>
      <c r="F21" s="28">
        <v>0</v>
      </c>
      <c r="G21" s="107">
        <v>0</v>
      </c>
      <c r="H21" s="17">
        <v>0</v>
      </c>
      <c r="I21" s="12">
        <v>0</v>
      </c>
      <c r="J21" s="18">
        <v>0</v>
      </c>
      <c r="K21" s="91">
        <v>0</v>
      </c>
      <c r="L21" s="28">
        <v>0</v>
      </c>
      <c r="M21" s="46">
        <v>0</v>
      </c>
      <c r="N21" s="29"/>
      <c r="O21" s="29"/>
      <c r="P21" s="29"/>
    </row>
    <row r="22" spans="1:16" s="6" customFormat="1" ht="26.25" customHeight="1" x14ac:dyDescent="0.3">
      <c r="A22" s="88" t="s">
        <v>79</v>
      </c>
      <c r="B22" s="17">
        <v>0</v>
      </c>
      <c r="C22" s="12">
        <v>0</v>
      </c>
      <c r="D22" s="105">
        <v>0</v>
      </c>
      <c r="E22" s="17">
        <v>0</v>
      </c>
      <c r="F22" s="12">
        <v>0</v>
      </c>
      <c r="G22" s="105">
        <v>0</v>
      </c>
      <c r="H22" s="17">
        <v>0</v>
      </c>
      <c r="I22" s="12">
        <v>0</v>
      </c>
      <c r="J22" s="18">
        <v>0</v>
      </c>
      <c r="K22" s="90">
        <v>0</v>
      </c>
      <c r="L22" s="12">
        <v>0</v>
      </c>
      <c r="M22" s="18">
        <v>0</v>
      </c>
      <c r="N22" s="29"/>
      <c r="O22" s="29"/>
      <c r="P22" s="29"/>
    </row>
    <row r="23" spans="1:16" ht="26.25" customHeight="1" x14ac:dyDescent="0.3">
      <c r="A23" s="16" t="s">
        <v>80</v>
      </c>
      <c r="B23" s="166">
        <v>0</v>
      </c>
      <c r="C23" s="167">
        <v>0</v>
      </c>
      <c r="D23" s="168">
        <v>0</v>
      </c>
      <c r="E23" s="166">
        <v>0</v>
      </c>
      <c r="F23" s="167">
        <v>0</v>
      </c>
      <c r="G23" s="168">
        <v>0</v>
      </c>
      <c r="H23" s="166">
        <v>0</v>
      </c>
      <c r="I23" s="167">
        <v>0</v>
      </c>
      <c r="J23" s="169">
        <v>0</v>
      </c>
      <c r="K23" s="170">
        <v>0</v>
      </c>
      <c r="L23" s="167">
        <v>0</v>
      </c>
      <c r="M23" s="169">
        <v>0</v>
      </c>
    </row>
    <row r="24" spans="1:16" ht="26.25" customHeight="1" x14ac:dyDescent="0.3">
      <c r="A24" s="16" t="s">
        <v>81</v>
      </c>
      <c r="B24" s="166">
        <v>0</v>
      </c>
      <c r="C24" s="167">
        <v>0</v>
      </c>
      <c r="D24" s="168">
        <v>0</v>
      </c>
      <c r="E24" s="166">
        <v>0</v>
      </c>
      <c r="F24" s="167">
        <v>0</v>
      </c>
      <c r="G24" s="168">
        <v>0</v>
      </c>
      <c r="H24" s="166">
        <v>0</v>
      </c>
      <c r="I24" s="167">
        <v>0</v>
      </c>
      <c r="J24" s="169">
        <v>0</v>
      </c>
      <c r="K24" s="170">
        <v>0</v>
      </c>
      <c r="L24" s="167">
        <v>0</v>
      </c>
      <c r="M24" s="169">
        <v>0</v>
      </c>
    </row>
    <row r="25" spans="1:16" ht="26.25" customHeight="1" x14ac:dyDescent="0.3">
      <c r="A25" s="16" t="s">
        <v>82</v>
      </c>
      <c r="B25" s="166">
        <v>0</v>
      </c>
      <c r="C25" s="167">
        <v>0</v>
      </c>
      <c r="D25" s="168">
        <v>0</v>
      </c>
      <c r="E25" s="166">
        <v>0</v>
      </c>
      <c r="F25" s="167">
        <v>0</v>
      </c>
      <c r="G25" s="168">
        <v>0</v>
      </c>
      <c r="H25" s="166">
        <v>0</v>
      </c>
      <c r="I25" s="167">
        <v>0</v>
      </c>
      <c r="J25" s="169">
        <v>0</v>
      </c>
      <c r="K25" s="170">
        <v>0</v>
      </c>
      <c r="L25" s="167">
        <v>0</v>
      </c>
      <c r="M25" s="169">
        <v>0</v>
      </c>
    </row>
    <row r="26" spans="1:16" ht="26.25" customHeight="1" x14ac:dyDescent="0.3">
      <c r="A26" s="16" t="s">
        <v>83</v>
      </c>
      <c r="B26" s="166">
        <v>0</v>
      </c>
      <c r="C26" s="167">
        <v>0</v>
      </c>
      <c r="D26" s="168">
        <v>0</v>
      </c>
      <c r="E26" s="166">
        <v>0</v>
      </c>
      <c r="F26" s="167">
        <v>0</v>
      </c>
      <c r="G26" s="168">
        <v>0</v>
      </c>
      <c r="H26" s="166">
        <v>0</v>
      </c>
      <c r="I26" s="167">
        <v>0</v>
      </c>
      <c r="J26" s="169">
        <v>0</v>
      </c>
      <c r="K26" s="170">
        <v>0</v>
      </c>
      <c r="L26" s="167">
        <v>0</v>
      </c>
      <c r="M26" s="169">
        <v>0</v>
      </c>
    </row>
    <row r="27" spans="1:16" ht="26.25" customHeight="1" thickBot="1" x14ac:dyDescent="0.35">
      <c r="A27" s="16" t="s">
        <v>84</v>
      </c>
      <c r="B27" s="171">
        <v>0</v>
      </c>
      <c r="C27" s="172">
        <v>0</v>
      </c>
      <c r="D27" s="173">
        <v>0</v>
      </c>
      <c r="E27" s="171">
        <v>0</v>
      </c>
      <c r="F27" s="172">
        <v>0</v>
      </c>
      <c r="G27" s="173">
        <v>0</v>
      </c>
      <c r="H27" s="171">
        <v>0</v>
      </c>
      <c r="I27" s="172">
        <v>0</v>
      </c>
      <c r="J27" s="174">
        <v>0</v>
      </c>
      <c r="K27" s="175">
        <v>0</v>
      </c>
      <c r="L27" s="172">
        <v>0</v>
      </c>
      <c r="M27" s="174">
        <v>0</v>
      </c>
    </row>
    <row r="28" spans="1:16" ht="26.25" customHeight="1" x14ac:dyDescent="0.3">
      <c r="B28" s="176"/>
      <c r="C28" s="176"/>
      <c r="D28" s="176"/>
      <c r="E28" s="176"/>
      <c r="F28" s="176"/>
      <c r="G28" s="176"/>
      <c r="H28" s="176"/>
      <c r="I28" s="176"/>
      <c r="J28" s="176"/>
      <c r="K28" s="176"/>
      <c r="L28" s="176"/>
      <c r="M28" s="176"/>
    </row>
  </sheetData>
  <sheetProtection formatCells="0" deleteColumns="0" deleteRows="0"/>
  <mergeCells count="9">
    <mergeCell ref="N4:P4"/>
    <mergeCell ref="K1:M1"/>
    <mergeCell ref="B4:D4"/>
    <mergeCell ref="A3:M3"/>
    <mergeCell ref="E4:G4"/>
    <mergeCell ref="H4:J4"/>
    <mergeCell ref="K4:M4"/>
    <mergeCell ref="A2:M2"/>
    <mergeCell ref="A4:A5"/>
  </mergeCells>
  <printOptions horizontalCentered="1"/>
  <pageMargins left="0.47244094488188981" right="0.11811023622047245" top="0.19685039370078741" bottom="0.15748031496062992" header="0.16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  <pageSetUpPr fitToPage="1"/>
  </sheetPr>
  <dimension ref="A1:O8"/>
  <sheetViews>
    <sheetView workbookViewId="0">
      <selection activeCell="G8" sqref="G8"/>
    </sheetView>
  </sheetViews>
  <sheetFormatPr defaultRowHeight="14.4" x14ac:dyDescent="0.3"/>
  <cols>
    <col min="1" max="1" width="16.6640625" customWidth="1"/>
    <col min="2" max="2" width="15.6640625" customWidth="1"/>
    <col min="3" max="3" width="24.6640625" customWidth="1"/>
    <col min="4" max="4" width="25.88671875" customWidth="1"/>
    <col min="5" max="7" width="21.88671875" customWidth="1"/>
    <col min="8" max="8" width="24.33203125" customWidth="1"/>
  </cols>
  <sheetData>
    <row r="1" spans="1:15" ht="30" customHeight="1" x14ac:dyDescent="0.3">
      <c r="A1" s="138" t="s">
        <v>49</v>
      </c>
      <c r="B1" s="138"/>
      <c r="C1" s="138"/>
      <c r="D1" s="139"/>
      <c r="E1" s="142" t="s">
        <v>35</v>
      </c>
      <c r="F1" s="142"/>
      <c r="G1" s="142"/>
      <c r="H1" s="142"/>
    </row>
    <row r="2" spans="1:15" ht="45.75" customHeight="1" thickBot="1" x14ac:dyDescent="0.35">
      <c r="A2" s="140" t="s">
        <v>96</v>
      </c>
      <c r="B2" s="140"/>
      <c r="C2" s="140"/>
      <c r="D2" s="140"/>
      <c r="E2" s="140"/>
      <c r="F2" s="141"/>
      <c r="G2" s="141"/>
      <c r="H2" s="140"/>
      <c r="I2" s="38"/>
      <c r="J2" s="38"/>
      <c r="K2" s="38"/>
      <c r="L2" s="38"/>
      <c r="M2" s="38"/>
      <c r="N2" s="38"/>
      <c r="O2" s="38"/>
    </row>
    <row r="3" spans="1:15" ht="108" customHeight="1" thickBot="1" x14ac:dyDescent="0.35">
      <c r="A3" s="34" t="s">
        <v>85</v>
      </c>
      <c r="B3" s="35" t="s">
        <v>39</v>
      </c>
      <c r="C3" s="35" t="s">
        <v>40</v>
      </c>
      <c r="D3" s="36" t="s">
        <v>41</v>
      </c>
      <c r="E3" s="37" t="s">
        <v>61</v>
      </c>
      <c r="F3" s="34" t="s">
        <v>62</v>
      </c>
      <c r="G3" s="36" t="s">
        <v>63</v>
      </c>
      <c r="H3" s="72" t="s">
        <v>47</v>
      </c>
    </row>
    <row r="4" spans="1:15" ht="15" thickBot="1" x14ac:dyDescent="0.35">
      <c r="A4" s="71"/>
      <c r="B4" s="39" t="s">
        <v>42</v>
      </c>
      <c r="C4" s="65">
        <v>1956</v>
      </c>
      <c r="D4" s="66">
        <v>0</v>
      </c>
      <c r="E4" s="72">
        <f>SUM(C4+D4)</f>
        <v>1956</v>
      </c>
      <c r="F4" s="82">
        <v>249</v>
      </c>
      <c r="G4" s="83">
        <v>485</v>
      </c>
      <c r="H4" s="73" t="e">
        <f>E4/A4</f>
        <v>#DIV/0!</v>
      </c>
    </row>
    <row r="5" spans="1:15" ht="28.2" thickBot="1" x14ac:dyDescent="0.35">
      <c r="A5" s="7"/>
      <c r="B5" s="40" t="s">
        <v>43</v>
      </c>
      <c r="C5" s="67">
        <v>0</v>
      </c>
      <c r="D5" s="68">
        <v>654</v>
      </c>
      <c r="E5" s="72">
        <f t="shared" ref="E5:E8" si="0">SUM(C5+D5)</f>
        <v>654</v>
      </c>
      <c r="F5" s="76">
        <v>173</v>
      </c>
      <c r="G5" s="77">
        <v>317</v>
      </c>
      <c r="H5" s="74" t="e">
        <f>E5/A4</f>
        <v>#DIV/0!</v>
      </c>
    </row>
    <row r="6" spans="1:15" ht="15" thickBot="1" x14ac:dyDescent="0.35">
      <c r="A6" s="7"/>
      <c r="B6" s="40" t="s">
        <v>44</v>
      </c>
      <c r="C6" s="103">
        <v>0</v>
      </c>
      <c r="D6" s="68">
        <v>125</v>
      </c>
      <c r="E6" s="72">
        <f t="shared" si="0"/>
        <v>125</v>
      </c>
      <c r="F6" s="76">
        <v>17</v>
      </c>
      <c r="G6" s="77">
        <v>28</v>
      </c>
      <c r="H6" s="74" t="e">
        <f>E6/A4</f>
        <v>#DIV/0!</v>
      </c>
    </row>
    <row r="7" spans="1:15" ht="15" thickBot="1" x14ac:dyDescent="0.35">
      <c r="A7" s="7"/>
      <c r="B7" s="40" t="s">
        <v>45</v>
      </c>
      <c r="C7" s="67">
        <v>0</v>
      </c>
      <c r="D7" s="68">
        <v>6</v>
      </c>
      <c r="E7" s="72">
        <f t="shared" si="0"/>
        <v>6</v>
      </c>
      <c r="F7" s="78">
        <v>2</v>
      </c>
      <c r="G7" s="79">
        <v>3</v>
      </c>
      <c r="H7" s="74" t="e">
        <f>E7/A4</f>
        <v>#DIV/0!</v>
      </c>
    </row>
    <row r="8" spans="1:15" ht="17.25" customHeight="1" thickBot="1" x14ac:dyDescent="0.35">
      <c r="A8" s="7"/>
      <c r="B8" s="41" t="s">
        <v>46</v>
      </c>
      <c r="C8" s="69">
        <v>0</v>
      </c>
      <c r="D8" s="70">
        <v>0</v>
      </c>
      <c r="E8" s="72">
        <f t="shared" si="0"/>
        <v>0</v>
      </c>
      <c r="F8" s="80">
        <v>0</v>
      </c>
      <c r="G8" s="81">
        <v>3</v>
      </c>
      <c r="H8" s="75" t="e">
        <f>E8/A4</f>
        <v>#DIV/0!</v>
      </c>
    </row>
  </sheetData>
  <sheetProtection algorithmName="SHA-512" hashValue="HO/e7xr2KHk7MQRmcjfrQfyTARcB6ngiCeNGpLYSjwM5WsZIT959g/SfFED6AX/TopEKDm4oDcIDCbjpEPO6fQ==" saltValue="D1aCYJ2aL9upYU6Tbb4Dwg==" spinCount="100000" sheet="1" selectLockedCells="1"/>
  <mergeCells count="3">
    <mergeCell ref="A1:D1"/>
    <mergeCell ref="A2:H2"/>
    <mergeCell ref="E1:H1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O10"/>
  <sheetViews>
    <sheetView zoomScale="85" zoomScaleNormal="85" workbookViewId="0">
      <pane xSplit="1" ySplit="3" topLeftCell="B4" activePane="bottomRight" state="frozen"/>
      <selection pane="topRight" activeCell="B1" sqref="B1"/>
      <selection pane="bottomLeft" activeCell="A5" sqref="A5"/>
      <selection pane="bottomRight" activeCell="E7" sqref="E7"/>
    </sheetView>
  </sheetViews>
  <sheetFormatPr defaultRowHeight="14.25" customHeight="1" x14ac:dyDescent="0.3"/>
  <cols>
    <col min="1" max="1" width="21" style="5" customWidth="1"/>
    <col min="2" max="2" width="17.33203125" style="5" customWidth="1"/>
    <col min="3" max="4" width="22.5546875" customWidth="1"/>
    <col min="5" max="5" width="22.44140625" customWidth="1"/>
    <col min="6" max="6" width="21.109375" customWidth="1"/>
    <col min="7" max="7" width="22.6640625" customWidth="1"/>
    <col min="8" max="8" width="10.88671875" customWidth="1"/>
    <col min="9" max="9" width="11.5546875" customWidth="1"/>
    <col min="10" max="10" width="6.44140625" customWidth="1"/>
    <col min="11" max="11" width="5.33203125" customWidth="1"/>
    <col min="12" max="12" width="5.44140625" customWidth="1"/>
  </cols>
  <sheetData>
    <row r="1" spans="1:15" ht="14.25" customHeight="1" x14ac:dyDescent="0.3">
      <c r="E1" s="126" t="s">
        <v>37</v>
      </c>
      <c r="F1" s="126"/>
      <c r="G1" s="11"/>
      <c r="H1" s="11"/>
    </row>
    <row r="2" spans="1:15" ht="14.25" customHeight="1" x14ac:dyDescent="0.3">
      <c r="A2" s="143" t="s">
        <v>86</v>
      </c>
      <c r="B2" s="143"/>
      <c r="C2" s="143"/>
      <c r="D2" s="143"/>
      <c r="E2" s="143"/>
      <c r="F2" s="143"/>
      <c r="G2" s="14"/>
      <c r="H2" s="14"/>
      <c r="I2" s="8"/>
      <c r="J2" s="8"/>
      <c r="K2" s="8"/>
      <c r="L2" s="8"/>
      <c r="M2" s="8"/>
      <c r="N2" s="4"/>
      <c r="O2" s="4"/>
    </row>
    <row r="3" spans="1:15" ht="14.25" customHeight="1" x14ac:dyDescent="0.3">
      <c r="A3" s="143" t="s">
        <v>99</v>
      </c>
      <c r="B3" s="143"/>
      <c r="C3" s="143"/>
      <c r="D3" s="143"/>
      <c r="E3" s="143"/>
      <c r="F3" s="143"/>
      <c r="G3" s="14"/>
      <c r="H3" s="14"/>
      <c r="I3" s="13"/>
      <c r="J3" s="13"/>
      <c r="K3" s="13"/>
      <c r="L3" s="13"/>
      <c r="M3" s="8"/>
    </row>
    <row r="4" spans="1:15" ht="19.5" customHeight="1" thickBot="1" x14ac:dyDescent="0.35">
      <c r="A4" s="138" t="s">
        <v>49</v>
      </c>
      <c r="B4" s="138"/>
      <c r="C4" s="138"/>
      <c r="D4" s="138"/>
      <c r="E4" s="138"/>
      <c r="F4" s="138"/>
      <c r="G4" s="101"/>
      <c r="H4" s="101"/>
    </row>
    <row r="5" spans="1:15" ht="114" customHeight="1" thickBot="1" x14ac:dyDescent="0.35">
      <c r="A5" s="34" t="s">
        <v>85</v>
      </c>
      <c r="B5" s="35" t="s">
        <v>87</v>
      </c>
      <c r="C5" s="35" t="s">
        <v>88</v>
      </c>
      <c r="D5" s="36" t="s">
        <v>89</v>
      </c>
      <c r="E5" s="97" t="s">
        <v>90</v>
      </c>
      <c r="F5" s="97" t="s">
        <v>97</v>
      </c>
    </row>
    <row r="6" spans="1:15" ht="14.25" customHeight="1" thickBot="1" x14ac:dyDescent="0.35">
      <c r="A6" s="71"/>
      <c r="B6" s="39" t="s">
        <v>43</v>
      </c>
      <c r="C6" s="65">
        <v>0</v>
      </c>
      <c r="D6" s="66">
        <v>97</v>
      </c>
      <c r="E6" s="96">
        <f>SUM(C6+D6)</f>
        <v>97</v>
      </c>
      <c r="F6" s="98" t="e">
        <f>E6/A6</f>
        <v>#DIV/0!</v>
      </c>
    </row>
    <row r="7" spans="1:15" ht="14.25" customHeight="1" thickBot="1" x14ac:dyDescent="0.35">
      <c r="A7" s="7"/>
      <c r="B7" s="40" t="s">
        <v>44</v>
      </c>
      <c r="C7" s="92">
        <v>0</v>
      </c>
      <c r="D7" s="93">
        <v>7</v>
      </c>
      <c r="E7" s="96">
        <f t="shared" ref="E7:E9" si="0">SUM(C7+D7)</f>
        <v>7</v>
      </c>
      <c r="F7" s="99" t="e">
        <f>E7/A6</f>
        <v>#DIV/0!</v>
      </c>
    </row>
    <row r="8" spans="1:15" ht="14.25" customHeight="1" thickBot="1" x14ac:dyDescent="0.35">
      <c r="A8" s="7"/>
      <c r="B8" s="40" t="s">
        <v>45</v>
      </c>
      <c r="C8" s="92">
        <v>0</v>
      </c>
      <c r="D8" s="93">
        <v>0</v>
      </c>
      <c r="E8" s="96">
        <f t="shared" si="0"/>
        <v>0</v>
      </c>
      <c r="F8" s="99" t="e">
        <f>E8/A6</f>
        <v>#DIV/0!</v>
      </c>
    </row>
    <row r="9" spans="1:15" ht="14.25" customHeight="1" thickBot="1" x14ac:dyDescent="0.35">
      <c r="A9" s="7"/>
      <c r="B9" s="41" t="s">
        <v>46</v>
      </c>
      <c r="C9" s="94">
        <v>0</v>
      </c>
      <c r="D9" s="95">
        <v>0</v>
      </c>
      <c r="E9" s="96">
        <f t="shared" si="0"/>
        <v>0</v>
      </c>
      <c r="F9" s="100" t="e">
        <f>E9/A6</f>
        <v>#DIV/0!</v>
      </c>
    </row>
    <row r="10" spans="1:15" ht="14.25" customHeight="1" x14ac:dyDescent="0.25">
      <c r="A10" s="7"/>
    </row>
  </sheetData>
  <sheetProtection algorithmName="SHA-512" hashValue="r0q2jfmt3EK00nwHWbCXGK7wLYm4uOCC46O5sL/SvRgeVLjZSF7vGtntjqzWt7BRTt8vMevmpriY9mI+oDDavw==" saltValue="b2kLFFaH9VoefmuspybXyg==" spinCount="100000" sheet="1"/>
  <mergeCells count="4">
    <mergeCell ref="A4:F4"/>
    <mergeCell ref="A2:F2"/>
    <mergeCell ref="A3:F3"/>
    <mergeCell ref="E1:F1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G8"/>
  <sheetViews>
    <sheetView workbookViewId="0">
      <pane xSplit="1" ySplit="5" topLeftCell="B6" activePane="bottomRight" state="frozen"/>
      <selection pane="topRight" activeCell="B1" sqref="B1"/>
      <selection pane="bottomLeft" activeCell="A5" sqref="A5"/>
      <selection pane="bottomRight" activeCell="B11" sqref="B11"/>
    </sheetView>
  </sheetViews>
  <sheetFormatPr defaultRowHeight="14.4" x14ac:dyDescent="0.3"/>
  <cols>
    <col min="1" max="1" width="18.44140625" style="5" customWidth="1"/>
    <col min="3" max="3" width="10.88671875" customWidth="1"/>
    <col min="5" max="5" width="10.109375" customWidth="1"/>
  </cols>
  <sheetData>
    <row r="1" spans="1:7" ht="17.25" customHeight="1" x14ac:dyDescent="0.3">
      <c r="D1" s="126" t="s">
        <v>48</v>
      </c>
      <c r="E1" s="126"/>
    </row>
    <row r="2" spans="1:7" x14ac:dyDescent="0.3">
      <c r="A2" s="144" t="s">
        <v>17</v>
      </c>
      <c r="B2" s="132"/>
      <c r="C2" s="132"/>
      <c r="D2" s="132"/>
      <c r="E2" s="132"/>
    </row>
    <row r="3" spans="1:7" ht="15" thickBot="1" x14ac:dyDescent="0.35">
      <c r="A3" s="144" t="s">
        <v>98</v>
      </c>
      <c r="B3" s="132"/>
      <c r="C3" s="132"/>
      <c r="D3" s="132"/>
      <c r="E3" s="132"/>
    </row>
    <row r="4" spans="1:7" ht="38.25" customHeight="1" thickBot="1" x14ac:dyDescent="0.35">
      <c r="A4" s="54"/>
      <c r="B4" s="145" t="s">
        <v>6</v>
      </c>
      <c r="C4" s="146"/>
      <c r="D4" s="147" t="s">
        <v>5</v>
      </c>
      <c r="E4" s="148"/>
    </row>
    <row r="5" spans="1:7" ht="45.75" customHeight="1" thickBot="1" x14ac:dyDescent="0.35">
      <c r="A5" s="57" t="s">
        <v>19</v>
      </c>
      <c r="B5" s="58" t="s">
        <v>10</v>
      </c>
      <c r="C5" s="58" t="s">
        <v>4</v>
      </c>
      <c r="D5" s="58" t="s">
        <v>15</v>
      </c>
      <c r="E5" s="59" t="s">
        <v>4</v>
      </c>
    </row>
    <row r="6" spans="1:7" ht="26.4" x14ac:dyDescent="0.3">
      <c r="A6" s="53" t="s">
        <v>8</v>
      </c>
      <c r="B6" s="55">
        <v>6</v>
      </c>
      <c r="C6" s="55">
        <v>155</v>
      </c>
      <c r="D6" s="55">
        <v>0</v>
      </c>
      <c r="E6" s="56">
        <v>0</v>
      </c>
      <c r="G6" s="2"/>
    </row>
    <row r="7" spans="1:7" ht="26.4" x14ac:dyDescent="0.3">
      <c r="A7" s="51" t="s">
        <v>9</v>
      </c>
      <c r="B7" s="12">
        <v>4</v>
      </c>
      <c r="C7" s="12">
        <v>212</v>
      </c>
      <c r="D7" s="12">
        <v>2</v>
      </c>
      <c r="E7" s="18">
        <v>24</v>
      </c>
      <c r="G7" s="2"/>
    </row>
    <row r="8" spans="1:7" ht="40.200000000000003" thickBot="1" x14ac:dyDescent="0.35">
      <c r="A8" s="52" t="s">
        <v>16</v>
      </c>
      <c r="B8" s="19">
        <v>0</v>
      </c>
      <c r="C8" s="19">
        <v>0</v>
      </c>
      <c r="D8" s="19">
        <v>1</v>
      </c>
      <c r="E8" s="30">
        <v>12</v>
      </c>
      <c r="G8" s="2"/>
    </row>
  </sheetData>
  <sheetProtection formatCells="0"/>
  <mergeCells count="5">
    <mergeCell ref="D1:E1"/>
    <mergeCell ref="A3:E3"/>
    <mergeCell ref="A2:E2"/>
    <mergeCell ref="B4:C4"/>
    <mergeCell ref="D4:E4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AX9"/>
  <sheetViews>
    <sheetView workbookViewId="0">
      <selection activeCell="B8" sqref="B8"/>
    </sheetView>
  </sheetViews>
  <sheetFormatPr defaultRowHeight="14.4" x14ac:dyDescent="0.3"/>
  <cols>
    <col min="1" max="1" width="4" customWidth="1"/>
    <col min="2" max="2" width="20.6640625" customWidth="1"/>
    <col min="3" max="3" width="20.33203125" customWidth="1"/>
    <col min="4" max="4" width="11.33203125" customWidth="1"/>
    <col min="5" max="6" width="24" customWidth="1"/>
    <col min="7" max="7" width="10.44140625" customWidth="1"/>
  </cols>
  <sheetData>
    <row r="1" spans="1:50" ht="15" thickBot="1" x14ac:dyDescent="0.35">
      <c r="F1" s="152" t="s">
        <v>51</v>
      </c>
      <c r="G1" s="152"/>
    </row>
    <row r="2" spans="1:50" ht="21.75" customHeight="1" x14ac:dyDescent="0.3">
      <c r="A2" s="149" t="s">
        <v>100</v>
      </c>
      <c r="B2" s="150"/>
      <c r="C2" s="150"/>
      <c r="D2" s="150"/>
      <c r="E2" s="150"/>
      <c r="F2" s="150"/>
      <c r="G2" s="151"/>
      <c r="H2" s="43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15"/>
      <c r="AN2" s="11"/>
      <c r="AO2" s="11"/>
      <c r="AP2" s="11"/>
      <c r="AQ2" s="11"/>
      <c r="AR2" s="7"/>
      <c r="AS2" s="7"/>
      <c r="AT2" s="7"/>
      <c r="AU2" s="7"/>
      <c r="AV2" s="7"/>
      <c r="AW2" s="7"/>
      <c r="AX2" s="7"/>
    </row>
    <row r="3" spans="1:50" ht="99.75" customHeight="1" thickBot="1" x14ac:dyDescent="0.35">
      <c r="A3" s="64" t="s">
        <v>0</v>
      </c>
      <c r="B3" s="60" t="s">
        <v>56</v>
      </c>
      <c r="C3" s="61" t="s">
        <v>55</v>
      </c>
      <c r="D3" s="62" t="s">
        <v>20</v>
      </c>
      <c r="E3" s="60" t="s">
        <v>57</v>
      </c>
      <c r="F3" s="63" t="s">
        <v>59</v>
      </c>
      <c r="G3" s="62" t="s">
        <v>20</v>
      </c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1"/>
    </row>
    <row r="4" spans="1:50" ht="86.4" customHeight="1" x14ac:dyDescent="0.3">
      <c r="A4" s="125" t="s">
        <v>7</v>
      </c>
      <c r="B4" s="53" t="s">
        <v>108</v>
      </c>
      <c r="C4" s="121">
        <v>29</v>
      </c>
      <c r="D4" s="122">
        <v>55</v>
      </c>
      <c r="E4" s="124">
        <v>0</v>
      </c>
      <c r="F4" s="123">
        <v>0</v>
      </c>
      <c r="G4" s="120">
        <v>0</v>
      </c>
      <c r="H4" s="25"/>
      <c r="I4" s="25"/>
      <c r="J4" s="25"/>
      <c r="K4" s="25"/>
      <c r="L4" s="25"/>
      <c r="M4" s="25"/>
      <c r="N4" s="25"/>
      <c r="O4" s="24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4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4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</row>
    <row r="5" spans="1:50" x14ac:dyDescent="0.3">
      <c r="B5" s="1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</row>
    <row r="6" spans="1:50" ht="15" x14ac:dyDescent="0.25"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25"/>
    </row>
    <row r="7" spans="1:50" ht="15" x14ac:dyDescent="0.25">
      <c r="B7" s="1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</row>
    <row r="8" spans="1:50" ht="15" x14ac:dyDescent="0.25">
      <c r="B8" s="1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</row>
    <row r="9" spans="1:50" ht="15" x14ac:dyDescent="0.25">
      <c r="B9" s="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</row>
  </sheetData>
  <mergeCells count="2">
    <mergeCell ref="A2:G2"/>
    <mergeCell ref="F1:G1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K9"/>
  <sheetViews>
    <sheetView workbookViewId="0">
      <selection activeCell="E9" sqref="E9"/>
    </sheetView>
  </sheetViews>
  <sheetFormatPr defaultRowHeight="14.4" x14ac:dyDescent="0.3"/>
  <cols>
    <col min="1" max="1" width="4.109375" customWidth="1"/>
    <col min="2" max="2" width="46" customWidth="1"/>
    <col min="3" max="3" width="29.88671875" customWidth="1"/>
  </cols>
  <sheetData>
    <row r="1" spans="1:11" ht="18.75" customHeight="1" x14ac:dyDescent="0.3">
      <c r="A1" s="27" t="s">
        <v>21</v>
      </c>
      <c r="B1" s="27"/>
      <c r="C1" s="42" t="s">
        <v>53</v>
      </c>
    </row>
    <row r="2" spans="1:11" ht="16.2" thickBot="1" x14ac:dyDescent="0.35">
      <c r="A2" s="153" t="s">
        <v>22</v>
      </c>
      <c r="B2" s="153"/>
      <c r="C2" s="153"/>
      <c r="D2" s="26"/>
      <c r="E2" s="26"/>
      <c r="F2" s="26"/>
      <c r="G2" s="26"/>
      <c r="H2" s="26"/>
      <c r="I2" s="26"/>
      <c r="J2" s="26"/>
      <c r="K2" s="26"/>
    </row>
    <row r="3" spans="1:11" ht="16.2" thickBot="1" x14ac:dyDescent="0.35">
      <c r="A3" s="112"/>
      <c r="B3" s="113" t="s">
        <v>23</v>
      </c>
      <c r="C3" s="114" t="s">
        <v>38</v>
      </c>
      <c r="D3" s="26"/>
      <c r="E3" s="26"/>
      <c r="F3" s="26"/>
      <c r="G3" s="26"/>
      <c r="H3" s="26"/>
      <c r="I3" s="26"/>
      <c r="J3" s="26"/>
      <c r="K3" s="26"/>
    </row>
    <row r="4" spans="1:11" ht="35.4" customHeight="1" thickBot="1" x14ac:dyDescent="0.35">
      <c r="A4" s="115">
        <v>1</v>
      </c>
      <c r="B4" s="116" t="s">
        <v>102</v>
      </c>
      <c r="C4" s="118" t="s">
        <v>105</v>
      </c>
    </row>
    <row r="5" spans="1:11" ht="14.4" customHeight="1" x14ac:dyDescent="0.3">
      <c r="A5" s="157">
        <v>2</v>
      </c>
      <c r="B5" s="154" t="s">
        <v>103</v>
      </c>
      <c r="C5" s="160" t="s">
        <v>106</v>
      </c>
    </row>
    <row r="6" spans="1:11" ht="14.4" customHeight="1" x14ac:dyDescent="0.3">
      <c r="A6" s="158"/>
      <c r="B6" s="155"/>
      <c r="C6" s="161"/>
    </row>
    <row r="7" spans="1:11" ht="14.4" customHeight="1" x14ac:dyDescent="0.3">
      <c r="A7" s="158"/>
      <c r="B7" s="155"/>
      <c r="C7" s="161"/>
    </row>
    <row r="8" spans="1:11" ht="15" customHeight="1" thickBot="1" x14ac:dyDescent="0.35">
      <c r="A8" s="159"/>
      <c r="B8" s="156"/>
      <c r="C8" s="162"/>
    </row>
    <row r="9" spans="1:11" ht="31.8" thickBot="1" x14ac:dyDescent="0.35">
      <c r="A9" s="117">
        <v>3</v>
      </c>
      <c r="B9" s="111" t="s">
        <v>104</v>
      </c>
      <c r="C9" s="119" t="s">
        <v>107</v>
      </c>
    </row>
  </sheetData>
  <mergeCells count="4">
    <mergeCell ref="A2:C2"/>
    <mergeCell ref="B5:B8"/>
    <mergeCell ref="A5:A8"/>
    <mergeCell ref="C5:C8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A1:H5"/>
  <sheetViews>
    <sheetView workbookViewId="0">
      <selection activeCell="F5" sqref="F5"/>
    </sheetView>
  </sheetViews>
  <sheetFormatPr defaultRowHeight="14.4" x14ac:dyDescent="0.3"/>
  <cols>
    <col min="1" max="1" width="23.88671875" customWidth="1"/>
    <col min="2" max="2" width="13" customWidth="1"/>
    <col min="3" max="3" width="14.6640625" customWidth="1"/>
    <col min="4" max="4" width="22.88671875" customWidth="1"/>
    <col min="5" max="5" width="14" customWidth="1"/>
    <col min="6" max="6" width="18" customWidth="1"/>
  </cols>
  <sheetData>
    <row r="1" spans="1:8" ht="15" customHeight="1" x14ac:dyDescent="0.3">
      <c r="D1" s="127" t="s">
        <v>52</v>
      </c>
      <c r="E1" s="127"/>
      <c r="F1" s="127"/>
      <c r="G1" s="86"/>
      <c r="H1" s="86"/>
    </row>
    <row r="2" spans="1:8" ht="15" customHeight="1" x14ac:dyDescent="0.3">
      <c r="A2" s="163" t="s">
        <v>91</v>
      </c>
      <c r="B2" s="163"/>
      <c r="C2" s="163"/>
      <c r="D2" s="163"/>
      <c r="E2" s="163"/>
      <c r="F2" s="163"/>
      <c r="G2" s="86"/>
      <c r="H2" s="86"/>
    </row>
    <row r="3" spans="1:8" x14ac:dyDescent="0.3">
      <c r="A3" s="164" t="s">
        <v>77</v>
      </c>
      <c r="B3" s="164" t="s">
        <v>72</v>
      </c>
      <c r="C3" s="164"/>
      <c r="D3" s="164" t="s">
        <v>78</v>
      </c>
      <c r="E3" s="164" t="s">
        <v>72</v>
      </c>
      <c r="F3" s="164"/>
    </row>
    <row r="4" spans="1:8" ht="51.75" customHeight="1" x14ac:dyDescent="0.3">
      <c r="A4" s="164"/>
      <c r="B4" s="85" t="s">
        <v>73</v>
      </c>
      <c r="C4" s="85" t="s">
        <v>74</v>
      </c>
      <c r="D4" s="164"/>
      <c r="E4" s="85" t="s">
        <v>75</v>
      </c>
      <c r="F4" s="85" t="s">
        <v>76</v>
      </c>
    </row>
    <row r="5" spans="1:8" ht="15" x14ac:dyDescent="0.25">
      <c r="A5" s="84">
        <v>85</v>
      </c>
      <c r="B5" s="84">
        <v>71</v>
      </c>
      <c r="C5" s="84">
        <v>14</v>
      </c>
      <c r="D5" s="84">
        <v>69</v>
      </c>
      <c r="E5" s="84">
        <v>64</v>
      </c>
      <c r="F5" s="84">
        <v>5</v>
      </c>
    </row>
  </sheetData>
  <mergeCells count="6">
    <mergeCell ref="D1:F1"/>
    <mergeCell ref="A2:F2"/>
    <mergeCell ref="A3:A4"/>
    <mergeCell ref="B3:C3"/>
    <mergeCell ref="D3:D4"/>
    <mergeCell ref="E3:F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H5"/>
  <sheetViews>
    <sheetView tabSelected="1" workbookViewId="0">
      <selection activeCell="D6" sqref="D6"/>
    </sheetView>
  </sheetViews>
  <sheetFormatPr defaultRowHeight="14.4" x14ac:dyDescent="0.3"/>
  <cols>
    <col min="1" max="1" width="18.109375" customWidth="1"/>
    <col min="2" max="2" width="16.88671875" customWidth="1"/>
    <col min="3" max="3" width="25.44140625" customWidth="1"/>
    <col min="4" max="4" width="20.88671875" customWidth="1"/>
    <col min="5" max="5" width="24.109375" customWidth="1"/>
    <col min="6" max="6" width="23.44140625" customWidth="1"/>
    <col min="7" max="7" width="26.5546875" customWidth="1"/>
  </cols>
  <sheetData>
    <row r="1" spans="1:8" x14ac:dyDescent="0.3">
      <c r="F1" s="127" t="s">
        <v>24</v>
      </c>
      <c r="G1" s="127"/>
      <c r="H1" s="86"/>
    </row>
    <row r="2" spans="1:8" ht="21" customHeight="1" x14ac:dyDescent="0.3">
      <c r="A2" s="165" t="s">
        <v>101</v>
      </c>
      <c r="B2" s="165"/>
      <c r="C2" s="165"/>
      <c r="D2" s="165"/>
      <c r="E2" s="165"/>
      <c r="F2" s="165"/>
      <c r="G2" s="165"/>
      <c r="H2" s="86"/>
    </row>
    <row r="3" spans="1:8" s="44" customFormat="1" ht="97.5" customHeight="1" x14ac:dyDescent="0.25">
      <c r="A3" s="102" t="s">
        <v>93</v>
      </c>
      <c r="B3" s="102" t="s">
        <v>92</v>
      </c>
      <c r="C3" s="102" t="s">
        <v>67</v>
      </c>
      <c r="D3" s="102" t="s">
        <v>68</v>
      </c>
      <c r="E3" s="102" t="s">
        <v>69</v>
      </c>
      <c r="F3" s="102" t="s">
        <v>70</v>
      </c>
      <c r="G3" s="102" t="s">
        <v>71</v>
      </c>
    </row>
    <row r="4" spans="1:8" ht="15.6" x14ac:dyDescent="0.3">
      <c r="A4" s="102" t="s">
        <v>7</v>
      </c>
      <c r="B4" s="178">
        <v>196</v>
      </c>
      <c r="C4" s="179">
        <v>7.7</v>
      </c>
      <c r="D4" s="179">
        <v>3.1</v>
      </c>
      <c r="E4" s="179">
        <v>0</v>
      </c>
      <c r="F4" s="179">
        <v>8</v>
      </c>
      <c r="G4" s="179">
        <v>10</v>
      </c>
    </row>
    <row r="5" spans="1:8" ht="38.25" customHeight="1" x14ac:dyDescent="0.3">
      <c r="A5" s="102" t="s">
        <v>94</v>
      </c>
      <c r="B5" s="84"/>
      <c r="C5" s="177"/>
      <c r="D5" s="84"/>
      <c r="E5" s="84"/>
      <c r="F5" s="84"/>
      <c r="G5" s="84"/>
    </row>
  </sheetData>
  <mergeCells count="2">
    <mergeCell ref="F1:G1"/>
    <mergeCell ref="A2:G2"/>
  </mergeCells>
  <printOptions horizontalCentered="1"/>
  <pageMargins left="0.23622047244094491" right="0.27559055118110237" top="0.74803149606299213" bottom="0.74803149606299213" header="0.31496062992125984" footer="0.31496062992125984"/>
  <pageSetup paperSize="9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</vt:i4>
      </vt:variant>
    </vt:vector>
  </HeadingPairs>
  <TitlesOfParts>
    <vt:vector size="9" baseType="lpstr">
      <vt:lpstr>Конкурсы</vt:lpstr>
      <vt:lpstr>Статистика конкурсы</vt:lpstr>
      <vt:lpstr>УТС</vt:lpstr>
      <vt:lpstr>Науч.общ-ва</vt:lpstr>
      <vt:lpstr>Поддержка</vt:lpstr>
      <vt:lpstr>Вузы</vt:lpstr>
      <vt:lpstr>Вузы поступление</vt:lpstr>
      <vt:lpstr>Центры</vt:lpstr>
      <vt:lpstr>Конкурсы!Область_печати</vt:lpstr>
    </vt:vector>
  </TitlesOfParts>
  <Company>Department of education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2021-02-05T10:31:19Z</cp:lastPrinted>
  <dcterms:created xsi:type="dcterms:W3CDTF">2016-05-25T13:10:21Z</dcterms:created>
  <dcterms:modified xsi:type="dcterms:W3CDTF">2021-02-09T11:29:35Z</dcterms:modified>
</cp:coreProperties>
</file>